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 tabRatio="776" activeTab="7"/>
  </bookViews>
  <sheets>
    <sheet name="старт М-30" sheetId="21" r:id="rId1"/>
    <sheet name="старт М-60" sheetId="23" r:id="rId2"/>
    <sheet name="старт Ж-30" sheetId="5" r:id="rId3"/>
    <sheet name="старт Ж-60" sheetId="19" r:id="rId4"/>
    <sheet name="старт Ю-30" sheetId="25" r:id="rId5"/>
    <sheet name="старт Д-30" sheetId="27" r:id="rId6"/>
    <sheet name="финиш М-30" sheetId="22" r:id="rId7"/>
    <sheet name="финиш М-60" sheetId="24" r:id="rId8"/>
    <sheet name="финиш Ж-30" sheetId="18" r:id="rId9"/>
    <sheet name="финиш Ж-60" sheetId="20" r:id="rId10"/>
    <sheet name="финиш Ю-30" sheetId="26" r:id="rId11"/>
    <sheet name="финиш Д-30" sheetId="28" r:id="rId12"/>
  </sheets>
  <definedNames>
    <definedName name="_xlnm.Print_Titles" localSheetId="5">'старт Д-30'!$3:$3</definedName>
    <definedName name="_xlnm.Print_Titles" localSheetId="2">'старт Ж-30'!$3:$3</definedName>
    <definedName name="_xlnm.Print_Titles" localSheetId="3">'старт Ж-60'!$3:$3</definedName>
    <definedName name="_xlnm.Print_Titles" localSheetId="0">'старт М-30'!$3:$3</definedName>
    <definedName name="_xlnm.Print_Titles" localSheetId="1">'старт М-60'!$3:$3</definedName>
    <definedName name="_xlnm.Print_Titles" localSheetId="4">'старт Ю-30'!$3:$3</definedName>
    <definedName name="_xlnm.Print_Titles" localSheetId="11">'финиш Д-30'!$15:$15</definedName>
    <definedName name="_xlnm.Print_Titles" localSheetId="8">'финиш Ж-30'!$15:$15</definedName>
    <definedName name="_xlnm.Print_Titles" localSheetId="9">'финиш Ж-60'!$15:$15</definedName>
    <definedName name="_xlnm.Print_Titles" localSheetId="6">'финиш М-30'!$15:$15</definedName>
    <definedName name="_xlnm.Print_Titles" localSheetId="7">'финиш М-60'!$15:$15</definedName>
    <definedName name="_xlnm.Print_Titles" localSheetId="10">'финиш Ю-30'!$15:$15</definedName>
  </definedNames>
  <calcPr calcId="145621"/>
</workbook>
</file>

<file path=xl/calcChain.xml><?xml version="1.0" encoding="utf-8"?>
<calcChain xmlns="http://schemas.openxmlformats.org/spreadsheetml/2006/main">
  <c r="C186" i="24" l="1"/>
  <c r="D186" i="24"/>
  <c r="E186" i="24"/>
  <c r="F186" i="24"/>
  <c r="G186" i="24"/>
  <c r="I186" i="24"/>
  <c r="C24" i="24" l="1"/>
  <c r="D24" i="24"/>
  <c r="E24" i="24"/>
  <c r="F24" i="24"/>
  <c r="G24" i="24"/>
  <c r="I24" i="24"/>
  <c r="C167" i="24"/>
  <c r="D167" i="24"/>
  <c r="E167" i="24"/>
  <c r="F167" i="24"/>
  <c r="G167" i="24"/>
  <c r="I167" i="24"/>
  <c r="C168" i="24"/>
  <c r="D168" i="24"/>
  <c r="E168" i="24"/>
  <c r="F168" i="24"/>
  <c r="G168" i="24"/>
  <c r="I168" i="24"/>
  <c r="C169" i="24"/>
  <c r="D169" i="24"/>
  <c r="E169" i="24"/>
  <c r="F169" i="24"/>
  <c r="G169" i="24"/>
  <c r="I169" i="24"/>
  <c r="C170" i="24"/>
  <c r="D170" i="24"/>
  <c r="E170" i="24"/>
  <c r="F170" i="24"/>
  <c r="G170" i="24"/>
  <c r="I170" i="24"/>
  <c r="C171" i="24"/>
  <c r="D171" i="24"/>
  <c r="E171" i="24"/>
  <c r="F171" i="24"/>
  <c r="G171" i="24"/>
  <c r="I171" i="24"/>
  <c r="C172" i="24"/>
  <c r="D172" i="24"/>
  <c r="E172" i="24"/>
  <c r="F172" i="24"/>
  <c r="G172" i="24"/>
  <c r="I172" i="24"/>
  <c r="C173" i="24"/>
  <c r="D173" i="24"/>
  <c r="E173" i="24"/>
  <c r="F173" i="24"/>
  <c r="G173" i="24"/>
  <c r="I173" i="24"/>
  <c r="C174" i="24"/>
  <c r="D174" i="24"/>
  <c r="E174" i="24"/>
  <c r="F174" i="24"/>
  <c r="G174" i="24"/>
  <c r="I174" i="24"/>
  <c r="C175" i="24"/>
  <c r="D175" i="24"/>
  <c r="E175" i="24"/>
  <c r="F175" i="24"/>
  <c r="G175" i="24"/>
  <c r="I175" i="24"/>
  <c r="C176" i="24"/>
  <c r="D176" i="24"/>
  <c r="E176" i="24"/>
  <c r="F176" i="24"/>
  <c r="G176" i="24"/>
  <c r="I176" i="24"/>
  <c r="C177" i="24"/>
  <c r="D177" i="24"/>
  <c r="E177" i="24"/>
  <c r="F177" i="24"/>
  <c r="G177" i="24"/>
  <c r="I177" i="24"/>
  <c r="C178" i="24"/>
  <c r="D178" i="24"/>
  <c r="E178" i="24"/>
  <c r="F178" i="24"/>
  <c r="G178" i="24"/>
  <c r="I178" i="24"/>
  <c r="C179" i="24"/>
  <c r="D179" i="24"/>
  <c r="E179" i="24"/>
  <c r="F179" i="24"/>
  <c r="G179" i="24"/>
  <c r="I179" i="24"/>
  <c r="C180" i="24"/>
  <c r="D180" i="24"/>
  <c r="E180" i="24"/>
  <c r="F180" i="24"/>
  <c r="G180" i="24"/>
  <c r="I180" i="24"/>
  <c r="C181" i="24"/>
  <c r="D181" i="24"/>
  <c r="E181" i="24"/>
  <c r="F181" i="24"/>
  <c r="G181" i="24"/>
  <c r="I181" i="24"/>
  <c r="C182" i="24"/>
  <c r="D182" i="24"/>
  <c r="E182" i="24"/>
  <c r="F182" i="24"/>
  <c r="G182" i="24"/>
  <c r="I182" i="24"/>
  <c r="C183" i="24"/>
  <c r="D183" i="24"/>
  <c r="E183" i="24"/>
  <c r="F183" i="24"/>
  <c r="G183" i="24"/>
  <c r="I183" i="24"/>
  <c r="C184" i="24"/>
  <c r="D184" i="24"/>
  <c r="E184" i="24"/>
  <c r="F184" i="24"/>
  <c r="G184" i="24"/>
  <c r="I184" i="24"/>
  <c r="C185" i="24"/>
  <c r="D185" i="24"/>
  <c r="E185" i="24"/>
  <c r="F185" i="24"/>
  <c r="G185" i="24"/>
  <c r="I185" i="24"/>
  <c r="C187" i="24"/>
  <c r="D187" i="24"/>
  <c r="E187" i="24"/>
  <c r="F187" i="24"/>
  <c r="G187" i="24"/>
  <c r="I187" i="24"/>
  <c r="C188" i="24"/>
  <c r="D188" i="24"/>
  <c r="E188" i="24"/>
  <c r="F188" i="24"/>
  <c r="G188" i="24"/>
  <c r="I188" i="24"/>
  <c r="C189" i="24"/>
  <c r="D189" i="24"/>
  <c r="E189" i="24"/>
  <c r="F189" i="24"/>
  <c r="G189" i="24"/>
  <c r="I189" i="24"/>
  <c r="C190" i="24"/>
  <c r="D190" i="24"/>
  <c r="E190" i="24"/>
  <c r="F190" i="24"/>
  <c r="G190" i="24"/>
  <c r="I190" i="24"/>
  <c r="C191" i="24"/>
  <c r="D191" i="24"/>
  <c r="E191" i="24"/>
  <c r="F191" i="24"/>
  <c r="G191" i="24"/>
  <c r="I191" i="24"/>
  <c r="C192" i="24"/>
  <c r="D192" i="24"/>
  <c r="E192" i="24"/>
  <c r="F192" i="24"/>
  <c r="G192" i="24"/>
  <c r="I192" i="24"/>
  <c r="C193" i="24"/>
  <c r="D193" i="24"/>
  <c r="E193" i="24"/>
  <c r="F193" i="24"/>
  <c r="G193" i="24"/>
  <c r="I193" i="24"/>
  <c r="C194" i="24"/>
  <c r="D194" i="24"/>
  <c r="E194" i="24"/>
  <c r="F194" i="24"/>
  <c r="G194" i="24"/>
  <c r="I194" i="24"/>
  <c r="C195" i="24"/>
  <c r="D195" i="24"/>
  <c r="E195" i="24"/>
  <c r="F195" i="24"/>
  <c r="G195" i="24"/>
  <c r="I195" i="24"/>
  <c r="C196" i="24"/>
  <c r="D196" i="24"/>
  <c r="E196" i="24"/>
  <c r="F196" i="24"/>
  <c r="G196" i="24"/>
  <c r="I196" i="24"/>
  <c r="C197" i="24"/>
  <c r="D197" i="24"/>
  <c r="E197" i="24"/>
  <c r="F197" i="24"/>
  <c r="G197" i="24"/>
  <c r="I197" i="24"/>
  <c r="C198" i="24"/>
  <c r="D198" i="24"/>
  <c r="E198" i="24"/>
  <c r="F198" i="24"/>
  <c r="G198" i="24"/>
  <c r="I198" i="24"/>
  <c r="C199" i="24"/>
  <c r="D199" i="24"/>
  <c r="E199" i="24"/>
  <c r="F199" i="24"/>
  <c r="G199" i="24"/>
  <c r="I199" i="24"/>
  <c r="C200" i="24"/>
  <c r="D200" i="24"/>
  <c r="E200" i="24"/>
  <c r="F200" i="24"/>
  <c r="G200" i="24"/>
  <c r="I200" i="24"/>
  <c r="C201" i="24"/>
  <c r="D201" i="24"/>
  <c r="E201" i="24"/>
  <c r="F201" i="24"/>
  <c r="G201" i="24"/>
  <c r="I201" i="24"/>
  <c r="C202" i="24"/>
  <c r="D202" i="24"/>
  <c r="E202" i="24"/>
  <c r="F202" i="24"/>
  <c r="G202" i="24"/>
  <c r="I202" i="24"/>
  <c r="C203" i="24"/>
  <c r="D203" i="24"/>
  <c r="E203" i="24"/>
  <c r="F203" i="24"/>
  <c r="G203" i="24"/>
  <c r="I203" i="24"/>
  <c r="C204" i="24"/>
  <c r="D204" i="24"/>
  <c r="E204" i="24"/>
  <c r="F204" i="24"/>
  <c r="G204" i="24"/>
  <c r="I204" i="24"/>
  <c r="C205" i="24"/>
  <c r="D205" i="24"/>
  <c r="E205" i="24"/>
  <c r="F205" i="24"/>
  <c r="G205" i="24"/>
  <c r="I205" i="24"/>
  <c r="C206" i="24"/>
  <c r="D206" i="24"/>
  <c r="E206" i="24"/>
  <c r="F206" i="24"/>
  <c r="G206" i="24"/>
  <c r="I206" i="24"/>
  <c r="C207" i="24"/>
  <c r="D207" i="24"/>
  <c r="E207" i="24"/>
  <c r="F207" i="24"/>
  <c r="G207" i="24"/>
  <c r="I207" i="24"/>
  <c r="C208" i="24"/>
  <c r="D208" i="24"/>
  <c r="E208" i="24"/>
  <c r="F208" i="24"/>
  <c r="G208" i="24"/>
  <c r="I208" i="24"/>
  <c r="C209" i="24"/>
  <c r="D209" i="24"/>
  <c r="E209" i="24"/>
  <c r="F209" i="24"/>
  <c r="G209" i="24"/>
  <c r="I209" i="24"/>
  <c r="C210" i="24"/>
  <c r="D210" i="24"/>
  <c r="E210" i="24"/>
  <c r="F210" i="24"/>
  <c r="G210" i="24"/>
  <c r="I210" i="24"/>
  <c r="C211" i="24"/>
  <c r="D211" i="24"/>
  <c r="E211" i="24"/>
  <c r="F211" i="24"/>
  <c r="G211" i="24"/>
  <c r="I211" i="24"/>
  <c r="C212" i="24"/>
  <c r="D212" i="24"/>
  <c r="E212" i="24"/>
  <c r="F212" i="24"/>
  <c r="G212" i="24"/>
  <c r="I212" i="24"/>
  <c r="C213" i="24"/>
  <c r="D213" i="24"/>
  <c r="E213" i="24"/>
  <c r="F213" i="24"/>
  <c r="G213" i="24"/>
  <c r="I213" i="24"/>
  <c r="C214" i="24"/>
  <c r="D214" i="24"/>
  <c r="E214" i="24"/>
  <c r="F214" i="24"/>
  <c r="G214" i="24"/>
  <c r="I214" i="24"/>
  <c r="C215" i="24"/>
  <c r="D215" i="24"/>
  <c r="E215" i="24"/>
  <c r="F215" i="24"/>
  <c r="G215" i="24"/>
  <c r="I215" i="24"/>
  <c r="C216" i="24"/>
  <c r="D216" i="24"/>
  <c r="E216" i="24"/>
  <c r="F216" i="24"/>
  <c r="G216" i="24"/>
  <c r="I216" i="24"/>
  <c r="C217" i="24"/>
  <c r="D217" i="24"/>
  <c r="E217" i="24"/>
  <c r="F217" i="24"/>
  <c r="G217" i="24"/>
  <c r="I217" i="24"/>
  <c r="C218" i="24"/>
  <c r="D218" i="24"/>
  <c r="E218" i="24"/>
  <c r="F218" i="24"/>
  <c r="G218" i="24"/>
  <c r="I218" i="24"/>
  <c r="C219" i="24"/>
  <c r="D219" i="24"/>
  <c r="E219" i="24"/>
  <c r="F219" i="24"/>
  <c r="G219" i="24"/>
  <c r="I219" i="24"/>
  <c r="C220" i="24"/>
  <c r="D220" i="24"/>
  <c r="E220" i="24"/>
  <c r="F220" i="24"/>
  <c r="G220" i="24"/>
  <c r="I220" i="24"/>
  <c r="C221" i="24"/>
  <c r="D221" i="24"/>
  <c r="E221" i="24"/>
  <c r="F221" i="24"/>
  <c r="G221" i="24"/>
  <c r="I221" i="24"/>
  <c r="C222" i="24"/>
  <c r="D222" i="24"/>
  <c r="E222" i="24"/>
  <c r="F222" i="24"/>
  <c r="G222" i="24"/>
  <c r="I222" i="24"/>
  <c r="C223" i="24"/>
  <c r="D223" i="24"/>
  <c r="E223" i="24"/>
  <c r="F223" i="24"/>
  <c r="G223" i="24"/>
  <c r="I223" i="24"/>
  <c r="C224" i="24"/>
  <c r="D224" i="24"/>
  <c r="E224" i="24"/>
  <c r="F224" i="24"/>
  <c r="G224" i="24"/>
  <c r="I224" i="24"/>
  <c r="C225" i="24"/>
  <c r="D225" i="24"/>
  <c r="E225" i="24"/>
  <c r="F225" i="24"/>
  <c r="G225" i="24"/>
  <c r="I225" i="24"/>
  <c r="C226" i="24"/>
  <c r="D226" i="24"/>
  <c r="E226" i="24"/>
  <c r="F226" i="24"/>
  <c r="G226" i="24"/>
  <c r="I226" i="24"/>
  <c r="C227" i="24"/>
  <c r="D227" i="24"/>
  <c r="E227" i="24"/>
  <c r="F227" i="24"/>
  <c r="G227" i="24"/>
  <c r="I227" i="24"/>
  <c r="C228" i="24"/>
  <c r="D228" i="24"/>
  <c r="E228" i="24"/>
  <c r="F228" i="24"/>
  <c r="G228" i="24"/>
  <c r="I228" i="24"/>
  <c r="C229" i="24"/>
  <c r="D229" i="24"/>
  <c r="E229" i="24"/>
  <c r="F229" i="24"/>
  <c r="G229" i="24"/>
  <c r="I229" i="24"/>
  <c r="C230" i="24"/>
  <c r="D230" i="24"/>
  <c r="E230" i="24"/>
  <c r="F230" i="24"/>
  <c r="G230" i="24"/>
  <c r="I230" i="24"/>
  <c r="C231" i="24"/>
  <c r="D231" i="24"/>
  <c r="E231" i="24"/>
  <c r="F231" i="24"/>
  <c r="G231" i="24"/>
  <c r="I231" i="24"/>
  <c r="C232" i="24"/>
  <c r="D232" i="24"/>
  <c r="E232" i="24"/>
  <c r="F232" i="24"/>
  <c r="G232" i="24"/>
  <c r="I232" i="24"/>
  <c r="C233" i="24"/>
  <c r="D233" i="24"/>
  <c r="E233" i="24"/>
  <c r="F233" i="24"/>
  <c r="G233" i="24"/>
  <c r="I233" i="24"/>
  <c r="C234" i="24"/>
  <c r="D234" i="24"/>
  <c r="E234" i="24"/>
  <c r="F234" i="24"/>
  <c r="G234" i="24"/>
  <c r="I234" i="24"/>
  <c r="C235" i="24"/>
  <c r="D235" i="24"/>
  <c r="E235" i="24"/>
  <c r="F235" i="24"/>
  <c r="G235" i="24"/>
  <c r="I235" i="24"/>
  <c r="C236" i="24"/>
  <c r="D236" i="24"/>
  <c r="E236" i="24"/>
  <c r="F236" i="24"/>
  <c r="G236" i="24"/>
  <c r="I236" i="24"/>
  <c r="D237" i="24"/>
  <c r="E237" i="24"/>
  <c r="F237" i="24"/>
  <c r="G237" i="24"/>
  <c r="I237" i="24"/>
  <c r="C238" i="24"/>
  <c r="D238" i="24"/>
  <c r="E238" i="24"/>
  <c r="F238" i="24"/>
  <c r="G238" i="24"/>
  <c r="I238" i="24"/>
  <c r="C239" i="24"/>
  <c r="D239" i="24"/>
  <c r="E239" i="24"/>
  <c r="F239" i="24"/>
  <c r="G239" i="24"/>
  <c r="I239" i="24"/>
  <c r="C240" i="24"/>
  <c r="D240" i="24"/>
  <c r="E240" i="24"/>
  <c r="F240" i="24"/>
  <c r="G240" i="24"/>
  <c r="I240" i="24"/>
  <c r="C241" i="24"/>
  <c r="D241" i="24"/>
  <c r="E241" i="24"/>
  <c r="F241" i="24"/>
  <c r="G241" i="24"/>
  <c r="I241" i="24"/>
  <c r="C242" i="24"/>
  <c r="D242" i="24"/>
  <c r="E242" i="24"/>
  <c r="F242" i="24"/>
  <c r="G242" i="24"/>
  <c r="I242" i="24"/>
  <c r="C243" i="24"/>
  <c r="D243" i="24"/>
  <c r="E243" i="24"/>
  <c r="F243" i="24"/>
  <c r="G243" i="24"/>
  <c r="I243" i="24"/>
  <c r="C244" i="24"/>
  <c r="D244" i="24"/>
  <c r="E244" i="24"/>
  <c r="F244" i="24"/>
  <c r="G244" i="24"/>
  <c r="I244" i="24"/>
  <c r="C245" i="24"/>
  <c r="D245" i="24"/>
  <c r="E245" i="24"/>
  <c r="F245" i="24"/>
  <c r="G245" i="24"/>
  <c r="I245" i="24"/>
  <c r="C246" i="24"/>
  <c r="D246" i="24"/>
  <c r="E246" i="24"/>
  <c r="F246" i="24"/>
  <c r="G246" i="24"/>
  <c r="I246" i="24"/>
  <c r="C247" i="24"/>
  <c r="D247" i="24"/>
  <c r="E247" i="24"/>
  <c r="F247" i="24"/>
  <c r="G247" i="24"/>
  <c r="I247" i="24"/>
  <c r="C248" i="24"/>
  <c r="D248" i="24"/>
  <c r="E248" i="24"/>
  <c r="F248" i="24"/>
  <c r="G248" i="24"/>
  <c r="I248" i="24"/>
  <c r="C249" i="24"/>
  <c r="D249" i="24"/>
  <c r="E249" i="24"/>
  <c r="F249" i="24"/>
  <c r="G249" i="24"/>
  <c r="I249" i="24"/>
  <c r="C250" i="24"/>
  <c r="D250" i="24"/>
  <c r="E250" i="24"/>
  <c r="F250" i="24"/>
  <c r="G250" i="24"/>
  <c r="I250" i="24"/>
  <c r="C251" i="24"/>
  <c r="D251" i="24"/>
  <c r="E251" i="24"/>
  <c r="F251" i="24"/>
  <c r="G251" i="24"/>
  <c r="I251" i="24"/>
  <c r="C252" i="24"/>
  <c r="D252" i="24"/>
  <c r="E252" i="24"/>
  <c r="F252" i="24"/>
  <c r="G252" i="24"/>
  <c r="I252" i="24"/>
  <c r="C253" i="24"/>
  <c r="D253" i="24"/>
  <c r="E253" i="24"/>
  <c r="F253" i="24"/>
  <c r="G253" i="24"/>
  <c r="I253" i="24"/>
  <c r="C254" i="24"/>
  <c r="D254" i="24"/>
  <c r="E254" i="24"/>
  <c r="F254" i="24"/>
  <c r="G254" i="24"/>
  <c r="I254" i="24"/>
  <c r="C255" i="24"/>
  <c r="D255" i="24"/>
  <c r="E255" i="24"/>
  <c r="F255" i="24"/>
  <c r="G255" i="24"/>
  <c r="I255" i="24"/>
  <c r="C256" i="24"/>
  <c r="D256" i="24"/>
  <c r="E256" i="24"/>
  <c r="F256" i="24"/>
  <c r="G256" i="24"/>
  <c r="I256" i="24"/>
  <c r="C257" i="24"/>
  <c r="D257" i="24"/>
  <c r="E257" i="24"/>
  <c r="F257" i="24"/>
  <c r="G257" i="24"/>
  <c r="I257" i="24"/>
  <c r="C258" i="24"/>
  <c r="D258" i="24"/>
  <c r="E258" i="24"/>
  <c r="F258" i="24"/>
  <c r="G258" i="24"/>
  <c r="I258" i="24"/>
  <c r="C259" i="24"/>
  <c r="D259" i="24"/>
  <c r="E259" i="24"/>
  <c r="F259" i="24"/>
  <c r="G259" i="24"/>
  <c r="I259" i="24"/>
  <c r="C260" i="24"/>
  <c r="D260" i="24"/>
  <c r="E260" i="24"/>
  <c r="F260" i="24"/>
  <c r="G260" i="24"/>
  <c r="I260" i="24"/>
  <c r="C261" i="24"/>
  <c r="D261" i="24"/>
  <c r="E261" i="24"/>
  <c r="F261" i="24"/>
  <c r="G261" i="24"/>
  <c r="I261" i="24"/>
  <c r="C262" i="24"/>
  <c r="D262" i="24"/>
  <c r="E262" i="24"/>
  <c r="F262" i="24"/>
  <c r="G262" i="24"/>
  <c r="I262" i="24"/>
  <c r="C263" i="24"/>
  <c r="D263" i="24"/>
  <c r="E263" i="24"/>
  <c r="F263" i="24"/>
  <c r="G263" i="24"/>
  <c r="I263" i="24"/>
  <c r="C264" i="24"/>
  <c r="D264" i="24"/>
  <c r="E264" i="24"/>
  <c r="F264" i="24"/>
  <c r="G264" i="24"/>
  <c r="I264" i="24"/>
  <c r="C265" i="24"/>
  <c r="D265" i="24"/>
  <c r="E265" i="24"/>
  <c r="F265" i="24"/>
  <c r="G265" i="24"/>
  <c r="I265" i="24"/>
  <c r="C266" i="24"/>
  <c r="D266" i="24"/>
  <c r="E266" i="24"/>
  <c r="F266" i="24"/>
  <c r="G266" i="24"/>
  <c r="I266" i="24"/>
  <c r="C267" i="24"/>
  <c r="D267" i="24"/>
  <c r="E267" i="24"/>
  <c r="F267" i="24"/>
  <c r="G267" i="24"/>
  <c r="I267" i="24"/>
  <c r="C268" i="24"/>
  <c r="D268" i="24"/>
  <c r="E268" i="24"/>
  <c r="F268" i="24"/>
  <c r="G268" i="24"/>
  <c r="I268" i="24"/>
  <c r="C269" i="24"/>
  <c r="D269" i="24"/>
  <c r="E269" i="24"/>
  <c r="F269" i="24"/>
  <c r="G269" i="24"/>
  <c r="I269" i="24"/>
  <c r="C270" i="24"/>
  <c r="D270" i="24"/>
  <c r="E270" i="24"/>
  <c r="F270" i="24"/>
  <c r="G270" i="24"/>
  <c r="I270" i="24"/>
  <c r="C271" i="24"/>
  <c r="D271" i="24"/>
  <c r="E271" i="24"/>
  <c r="F271" i="24"/>
  <c r="G271" i="24"/>
  <c r="I271" i="24"/>
  <c r="C272" i="24"/>
  <c r="D272" i="24"/>
  <c r="E272" i="24"/>
  <c r="F272" i="24"/>
  <c r="G272" i="24"/>
  <c r="I272" i="24"/>
  <c r="C273" i="24"/>
  <c r="D273" i="24"/>
  <c r="E273" i="24"/>
  <c r="F273" i="24"/>
  <c r="G273" i="24"/>
  <c r="I273" i="24"/>
  <c r="C274" i="24"/>
  <c r="D274" i="24"/>
  <c r="E274" i="24"/>
  <c r="F274" i="24"/>
  <c r="G274" i="24"/>
  <c r="I274" i="24"/>
  <c r="C275" i="24"/>
  <c r="D275" i="24"/>
  <c r="E275" i="24"/>
  <c r="F275" i="24"/>
  <c r="G275" i="24"/>
  <c r="I275" i="24"/>
  <c r="C276" i="24"/>
  <c r="D276" i="24"/>
  <c r="E276" i="24"/>
  <c r="F276" i="24"/>
  <c r="G276" i="24"/>
  <c r="I276" i="24"/>
  <c r="C277" i="24"/>
  <c r="D277" i="24"/>
  <c r="E277" i="24"/>
  <c r="F277" i="24"/>
  <c r="G277" i="24"/>
  <c r="I277" i="24"/>
  <c r="C278" i="24"/>
  <c r="D278" i="24"/>
  <c r="E278" i="24"/>
  <c r="F278" i="24"/>
  <c r="G278" i="24"/>
  <c r="I278" i="24"/>
  <c r="C279" i="24"/>
  <c r="D279" i="24"/>
  <c r="E279" i="24"/>
  <c r="F279" i="24"/>
  <c r="G279" i="24"/>
  <c r="I279" i="24"/>
  <c r="C280" i="24"/>
  <c r="D280" i="24"/>
  <c r="E280" i="24"/>
  <c r="F280" i="24"/>
  <c r="G280" i="24"/>
  <c r="I280" i="24"/>
  <c r="C281" i="24"/>
  <c r="D281" i="24"/>
  <c r="E281" i="24"/>
  <c r="F281" i="24"/>
  <c r="G281" i="24"/>
  <c r="I281" i="24"/>
  <c r="C282" i="24"/>
  <c r="D282" i="24"/>
  <c r="E282" i="24"/>
  <c r="F282" i="24"/>
  <c r="G282" i="24"/>
  <c r="I282" i="24"/>
  <c r="C283" i="24"/>
  <c r="D283" i="24"/>
  <c r="E283" i="24"/>
  <c r="F283" i="24"/>
  <c r="G283" i="24"/>
  <c r="I283" i="24"/>
  <c r="C284" i="24"/>
  <c r="D284" i="24"/>
  <c r="E284" i="24"/>
  <c r="F284" i="24"/>
  <c r="G284" i="24"/>
  <c r="I284" i="24"/>
  <c r="C285" i="24"/>
  <c r="D285" i="24"/>
  <c r="E285" i="24"/>
  <c r="F285" i="24"/>
  <c r="G285" i="24"/>
  <c r="I285" i="24"/>
  <c r="C286" i="24"/>
  <c r="D286" i="24"/>
  <c r="E286" i="24"/>
  <c r="F286" i="24"/>
  <c r="G286" i="24"/>
  <c r="I286" i="24"/>
  <c r="C287" i="24"/>
  <c r="D287" i="24"/>
  <c r="E287" i="24"/>
  <c r="F287" i="24"/>
  <c r="G287" i="24"/>
  <c r="I287" i="24"/>
  <c r="C153" i="24"/>
  <c r="D153" i="24"/>
  <c r="E153" i="24"/>
  <c r="F153" i="24"/>
  <c r="G153" i="24"/>
  <c r="I153" i="24"/>
  <c r="C154" i="24"/>
  <c r="D154" i="24"/>
  <c r="E154" i="24"/>
  <c r="F154" i="24"/>
  <c r="G154" i="24"/>
  <c r="I154" i="24"/>
  <c r="C155" i="24"/>
  <c r="D155" i="24"/>
  <c r="E155" i="24"/>
  <c r="F155" i="24"/>
  <c r="G155" i="24"/>
  <c r="I155" i="24"/>
  <c r="C156" i="24"/>
  <c r="D156" i="24"/>
  <c r="E156" i="24"/>
  <c r="F156" i="24"/>
  <c r="G156" i="24"/>
  <c r="I156" i="24"/>
  <c r="C157" i="24"/>
  <c r="D157" i="24"/>
  <c r="E157" i="24"/>
  <c r="F157" i="24"/>
  <c r="G157" i="24"/>
  <c r="I157" i="24"/>
  <c r="C158" i="24"/>
  <c r="D158" i="24"/>
  <c r="E158" i="24"/>
  <c r="F158" i="24"/>
  <c r="G158" i="24"/>
  <c r="I158" i="24"/>
  <c r="C159" i="24"/>
  <c r="D159" i="24"/>
  <c r="E159" i="24"/>
  <c r="F159" i="24"/>
  <c r="G159" i="24"/>
  <c r="I159" i="24"/>
  <c r="C160" i="24"/>
  <c r="D160" i="24"/>
  <c r="E160" i="24"/>
  <c r="F160" i="24"/>
  <c r="G160" i="24"/>
  <c r="I160" i="24"/>
  <c r="C161" i="24"/>
  <c r="D161" i="24"/>
  <c r="E161" i="24"/>
  <c r="F161" i="24"/>
  <c r="G161" i="24"/>
  <c r="I161" i="24"/>
  <c r="C162" i="24"/>
  <c r="D162" i="24"/>
  <c r="E162" i="24"/>
  <c r="F162" i="24"/>
  <c r="G162" i="24"/>
  <c r="I162" i="24"/>
  <c r="C163" i="24"/>
  <c r="D163" i="24"/>
  <c r="E163" i="24"/>
  <c r="F163" i="24"/>
  <c r="G163" i="24"/>
  <c r="I163" i="24"/>
  <c r="C164" i="24"/>
  <c r="D164" i="24"/>
  <c r="E164" i="24"/>
  <c r="F164" i="24"/>
  <c r="G164" i="24"/>
  <c r="I164" i="24"/>
  <c r="C165" i="24"/>
  <c r="D165" i="24"/>
  <c r="E165" i="24"/>
  <c r="F165" i="24"/>
  <c r="G165" i="24"/>
  <c r="I165" i="24"/>
  <c r="C166" i="24"/>
  <c r="D166" i="24"/>
  <c r="E166" i="24"/>
  <c r="F166" i="24"/>
  <c r="G166" i="24"/>
  <c r="I166" i="24"/>
  <c r="C145" i="24"/>
  <c r="D145" i="24"/>
  <c r="E145" i="24"/>
  <c r="F145" i="24"/>
  <c r="G145" i="24"/>
  <c r="I145" i="24"/>
  <c r="C146" i="24"/>
  <c r="D146" i="24"/>
  <c r="E146" i="24"/>
  <c r="F146" i="24"/>
  <c r="G146" i="24"/>
  <c r="I146" i="24"/>
  <c r="C147" i="24"/>
  <c r="D147" i="24"/>
  <c r="E147" i="24"/>
  <c r="F147" i="24"/>
  <c r="G147" i="24"/>
  <c r="I147" i="24"/>
  <c r="C148" i="24"/>
  <c r="D148" i="24"/>
  <c r="E148" i="24"/>
  <c r="F148" i="24"/>
  <c r="G148" i="24"/>
  <c r="I148" i="24"/>
  <c r="C149" i="24"/>
  <c r="D149" i="24"/>
  <c r="E149" i="24"/>
  <c r="F149" i="24"/>
  <c r="G149" i="24"/>
  <c r="I149" i="24"/>
  <c r="C150" i="24"/>
  <c r="D150" i="24"/>
  <c r="E150" i="24"/>
  <c r="F150" i="24"/>
  <c r="G150" i="24"/>
  <c r="I150" i="24"/>
  <c r="C151" i="24"/>
  <c r="D151" i="24"/>
  <c r="E151" i="24"/>
  <c r="F151" i="24"/>
  <c r="G151" i="24"/>
  <c r="I151" i="24"/>
  <c r="C152" i="24"/>
  <c r="D152" i="24"/>
  <c r="E152" i="24"/>
  <c r="F152" i="24"/>
  <c r="G152" i="24"/>
  <c r="I152" i="24"/>
  <c r="C96" i="24"/>
  <c r="D96" i="24"/>
  <c r="E96" i="24"/>
  <c r="F96" i="24"/>
  <c r="G96" i="24"/>
  <c r="I96" i="24"/>
  <c r="C97" i="24"/>
  <c r="D97" i="24"/>
  <c r="E97" i="24"/>
  <c r="F97" i="24"/>
  <c r="G97" i="24"/>
  <c r="I97" i="24"/>
  <c r="C98" i="24"/>
  <c r="D98" i="24"/>
  <c r="E98" i="24"/>
  <c r="F98" i="24"/>
  <c r="G98" i="24"/>
  <c r="I98" i="24"/>
  <c r="C99" i="24"/>
  <c r="D99" i="24"/>
  <c r="E99" i="24"/>
  <c r="F99" i="24"/>
  <c r="G99" i="24"/>
  <c r="I99" i="24"/>
  <c r="C100" i="24"/>
  <c r="D100" i="24"/>
  <c r="E100" i="24"/>
  <c r="F100" i="24"/>
  <c r="G100" i="24"/>
  <c r="I100" i="24"/>
  <c r="C101" i="24"/>
  <c r="D101" i="24"/>
  <c r="E101" i="24"/>
  <c r="F101" i="24"/>
  <c r="G101" i="24"/>
  <c r="I101" i="24"/>
  <c r="C102" i="24"/>
  <c r="D102" i="24"/>
  <c r="E102" i="24"/>
  <c r="F102" i="24"/>
  <c r="G102" i="24"/>
  <c r="I102" i="24"/>
  <c r="C103" i="24"/>
  <c r="D103" i="24"/>
  <c r="E103" i="24"/>
  <c r="F103" i="24"/>
  <c r="G103" i="24"/>
  <c r="I103" i="24"/>
  <c r="C104" i="24"/>
  <c r="D104" i="24"/>
  <c r="E104" i="24"/>
  <c r="F104" i="24"/>
  <c r="G104" i="24"/>
  <c r="I104" i="24"/>
  <c r="C105" i="24"/>
  <c r="D105" i="24"/>
  <c r="E105" i="24"/>
  <c r="F105" i="24"/>
  <c r="G105" i="24"/>
  <c r="I105" i="24"/>
  <c r="C106" i="24"/>
  <c r="D106" i="24"/>
  <c r="E106" i="24"/>
  <c r="F106" i="24"/>
  <c r="G106" i="24"/>
  <c r="I106" i="24"/>
  <c r="C107" i="24"/>
  <c r="D107" i="24"/>
  <c r="E107" i="24"/>
  <c r="F107" i="24"/>
  <c r="G107" i="24"/>
  <c r="I107" i="24"/>
  <c r="C108" i="24"/>
  <c r="D108" i="24"/>
  <c r="E108" i="24"/>
  <c r="F108" i="24"/>
  <c r="G108" i="24"/>
  <c r="I108" i="24"/>
  <c r="C109" i="24"/>
  <c r="D109" i="24"/>
  <c r="E109" i="24"/>
  <c r="F109" i="24"/>
  <c r="G109" i="24"/>
  <c r="I109" i="24"/>
  <c r="C110" i="24"/>
  <c r="D110" i="24"/>
  <c r="E110" i="24"/>
  <c r="F110" i="24"/>
  <c r="G110" i="24"/>
  <c r="I110" i="24"/>
  <c r="C111" i="24"/>
  <c r="D111" i="24"/>
  <c r="E111" i="24"/>
  <c r="F111" i="24"/>
  <c r="G111" i="24"/>
  <c r="I111" i="24"/>
  <c r="C112" i="24"/>
  <c r="D112" i="24"/>
  <c r="E112" i="24"/>
  <c r="F112" i="24"/>
  <c r="G112" i="24"/>
  <c r="I112" i="24"/>
  <c r="C113" i="24"/>
  <c r="D113" i="24"/>
  <c r="E113" i="24"/>
  <c r="F113" i="24"/>
  <c r="G113" i="24"/>
  <c r="I113" i="24"/>
  <c r="C114" i="24"/>
  <c r="D114" i="24"/>
  <c r="E114" i="24"/>
  <c r="F114" i="24"/>
  <c r="G114" i="24"/>
  <c r="I114" i="24"/>
  <c r="C115" i="24"/>
  <c r="D115" i="24"/>
  <c r="E115" i="24"/>
  <c r="F115" i="24"/>
  <c r="G115" i="24"/>
  <c r="I115" i="24"/>
  <c r="C116" i="24"/>
  <c r="D116" i="24"/>
  <c r="E116" i="24"/>
  <c r="F116" i="24"/>
  <c r="G116" i="24"/>
  <c r="I116" i="24"/>
  <c r="C117" i="24"/>
  <c r="D117" i="24"/>
  <c r="E117" i="24"/>
  <c r="F117" i="24"/>
  <c r="G117" i="24"/>
  <c r="I117" i="24"/>
  <c r="C118" i="24"/>
  <c r="D118" i="24"/>
  <c r="E118" i="24"/>
  <c r="F118" i="24"/>
  <c r="G118" i="24"/>
  <c r="I118" i="24"/>
  <c r="C119" i="24"/>
  <c r="D119" i="24"/>
  <c r="E119" i="24"/>
  <c r="F119" i="24"/>
  <c r="G119" i="24"/>
  <c r="I119" i="24"/>
  <c r="C120" i="24"/>
  <c r="D120" i="24"/>
  <c r="E120" i="24"/>
  <c r="F120" i="24"/>
  <c r="G120" i="24"/>
  <c r="I120" i="24"/>
  <c r="C121" i="24"/>
  <c r="D121" i="24"/>
  <c r="E121" i="24"/>
  <c r="F121" i="24"/>
  <c r="G121" i="24"/>
  <c r="I121" i="24"/>
  <c r="C122" i="24"/>
  <c r="D122" i="24"/>
  <c r="E122" i="24"/>
  <c r="F122" i="24"/>
  <c r="G122" i="24"/>
  <c r="I122" i="24"/>
  <c r="C123" i="24"/>
  <c r="D123" i="24"/>
  <c r="E123" i="24"/>
  <c r="F123" i="24"/>
  <c r="G123" i="24"/>
  <c r="I123" i="24"/>
  <c r="C124" i="24"/>
  <c r="D124" i="24"/>
  <c r="E124" i="24"/>
  <c r="F124" i="24"/>
  <c r="G124" i="24"/>
  <c r="I124" i="24"/>
  <c r="C125" i="24"/>
  <c r="D125" i="24"/>
  <c r="E125" i="24"/>
  <c r="F125" i="24"/>
  <c r="G125" i="24"/>
  <c r="I125" i="24"/>
  <c r="C126" i="24"/>
  <c r="D126" i="24"/>
  <c r="E126" i="24"/>
  <c r="F126" i="24"/>
  <c r="G126" i="24"/>
  <c r="I126" i="24"/>
  <c r="C127" i="24"/>
  <c r="D127" i="24"/>
  <c r="E127" i="24"/>
  <c r="F127" i="24"/>
  <c r="G127" i="24"/>
  <c r="I127" i="24"/>
  <c r="C128" i="24"/>
  <c r="D128" i="24"/>
  <c r="E128" i="24"/>
  <c r="F128" i="24"/>
  <c r="G128" i="24"/>
  <c r="I128" i="24"/>
  <c r="C129" i="24"/>
  <c r="D129" i="24"/>
  <c r="E129" i="24"/>
  <c r="F129" i="24"/>
  <c r="G129" i="24"/>
  <c r="I129" i="24"/>
  <c r="C130" i="24"/>
  <c r="D130" i="24"/>
  <c r="E130" i="24"/>
  <c r="F130" i="24"/>
  <c r="G130" i="24"/>
  <c r="I130" i="24"/>
  <c r="C131" i="24"/>
  <c r="D131" i="24"/>
  <c r="E131" i="24"/>
  <c r="F131" i="24"/>
  <c r="G131" i="24"/>
  <c r="I131" i="24"/>
  <c r="C132" i="24"/>
  <c r="D132" i="24"/>
  <c r="E132" i="24"/>
  <c r="F132" i="24"/>
  <c r="G132" i="24"/>
  <c r="I132" i="24"/>
  <c r="C133" i="24"/>
  <c r="D133" i="24"/>
  <c r="E133" i="24"/>
  <c r="F133" i="24"/>
  <c r="G133" i="24"/>
  <c r="I133" i="24"/>
  <c r="C134" i="24"/>
  <c r="D134" i="24"/>
  <c r="E134" i="24"/>
  <c r="F134" i="24"/>
  <c r="G134" i="24"/>
  <c r="I134" i="24"/>
  <c r="C135" i="24"/>
  <c r="D135" i="24"/>
  <c r="E135" i="24"/>
  <c r="F135" i="24"/>
  <c r="G135" i="24"/>
  <c r="I135" i="24"/>
  <c r="C136" i="24"/>
  <c r="D136" i="24"/>
  <c r="E136" i="24"/>
  <c r="F136" i="24"/>
  <c r="G136" i="24"/>
  <c r="I136" i="24"/>
  <c r="C137" i="24"/>
  <c r="D137" i="24"/>
  <c r="E137" i="24"/>
  <c r="F137" i="24"/>
  <c r="G137" i="24"/>
  <c r="I137" i="24"/>
  <c r="C138" i="24"/>
  <c r="D138" i="24"/>
  <c r="E138" i="24"/>
  <c r="F138" i="24"/>
  <c r="G138" i="24"/>
  <c r="I138" i="24"/>
  <c r="C139" i="24"/>
  <c r="D139" i="24"/>
  <c r="E139" i="24"/>
  <c r="F139" i="24"/>
  <c r="G139" i="24"/>
  <c r="I139" i="24"/>
  <c r="C140" i="24"/>
  <c r="D140" i="24"/>
  <c r="E140" i="24"/>
  <c r="F140" i="24"/>
  <c r="G140" i="24"/>
  <c r="I140" i="24"/>
  <c r="C141" i="24"/>
  <c r="D141" i="24"/>
  <c r="E141" i="24"/>
  <c r="F141" i="24"/>
  <c r="G141" i="24"/>
  <c r="I141" i="24"/>
  <c r="C142" i="24"/>
  <c r="D142" i="24"/>
  <c r="E142" i="24"/>
  <c r="F142" i="24"/>
  <c r="G142" i="24"/>
  <c r="I142" i="24"/>
  <c r="C143" i="24"/>
  <c r="D143" i="24"/>
  <c r="E143" i="24"/>
  <c r="F143" i="24"/>
  <c r="G143" i="24"/>
  <c r="I143" i="24"/>
  <c r="C144" i="24"/>
  <c r="D144" i="24"/>
  <c r="E144" i="24"/>
  <c r="F144" i="24"/>
  <c r="G144" i="24"/>
  <c r="I144" i="24"/>
  <c r="C84" i="24"/>
  <c r="D84" i="24"/>
  <c r="E84" i="24"/>
  <c r="F84" i="24"/>
  <c r="G84" i="24"/>
  <c r="I84" i="24"/>
  <c r="C85" i="24"/>
  <c r="D85" i="24"/>
  <c r="E85" i="24"/>
  <c r="F85" i="24"/>
  <c r="G85" i="24"/>
  <c r="I85" i="24"/>
  <c r="C86" i="24"/>
  <c r="D86" i="24"/>
  <c r="E86" i="24"/>
  <c r="F86" i="24"/>
  <c r="G86" i="24"/>
  <c r="I86" i="24"/>
  <c r="C87" i="24"/>
  <c r="D87" i="24"/>
  <c r="E87" i="24"/>
  <c r="F87" i="24"/>
  <c r="G87" i="24"/>
  <c r="I87" i="24"/>
  <c r="C88" i="24"/>
  <c r="D88" i="24"/>
  <c r="E88" i="24"/>
  <c r="F88" i="24"/>
  <c r="G88" i="24"/>
  <c r="I88" i="24"/>
  <c r="C89" i="24"/>
  <c r="D89" i="24"/>
  <c r="E89" i="24"/>
  <c r="F89" i="24"/>
  <c r="G89" i="24"/>
  <c r="I89" i="24"/>
  <c r="C90" i="24"/>
  <c r="D90" i="24"/>
  <c r="E90" i="24"/>
  <c r="F90" i="24"/>
  <c r="G90" i="24"/>
  <c r="I90" i="24"/>
  <c r="C91" i="24"/>
  <c r="D91" i="24"/>
  <c r="E91" i="24"/>
  <c r="F91" i="24"/>
  <c r="G91" i="24"/>
  <c r="I91" i="24"/>
  <c r="C92" i="24"/>
  <c r="D92" i="24"/>
  <c r="E92" i="24"/>
  <c r="F92" i="24"/>
  <c r="G92" i="24"/>
  <c r="I92" i="24"/>
  <c r="C93" i="24"/>
  <c r="D93" i="24"/>
  <c r="E93" i="24"/>
  <c r="F93" i="24"/>
  <c r="G93" i="24"/>
  <c r="I93" i="24"/>
  <c r="C94" i="24"/>
  <c r="D94" i="24"/>
  <c r="E94" i="24"/>
  <c r="F94" i="24"/>
  <c r="G94" i="24"/>
  <c r="I94" i="24"/>
  <c r="C95" i="24"/>
  <c r="D95" i="24"/>
  <c r="E95" i="24"/>
  <c r="F95" i="24"/>
  <c r="G95" i="24"/>
  <c r="I95" i="24"/>
  <c r="C16" i="22"/>
  <c r="C18" i="28"/>
  <c r="D18" i="28"/>
  <c r="E18" i="28"/>
  <c r="F18" i="28"/>
  <c r="G18" i="28"/>
  <c r="I18" i="28"/>
  <c r="C19" i="28"/>
  <c r="D19" i="28"/>
  <c r="E19" i="28"/>
  <c r="F19" i="28"/>
  <c r="G19" i="28"/>
  <c r="I19" i="28"/>
  <c r="C20" i="28"/>
  <c r="D20" i="28"/>
  <c r="E20" i="28"/>
  <c r="F20" i="28"/>
  <c r="G20" i="28"/>
  <c r="I20" i="28"/>
  <c r="C21" i="28"/>
  <c r="D21" i="28"/>
  <c r="E21" i="28"/>
  <c r="F21" i="28"/>
  <c r="G21" i="28"/>
  <c r="I21" i="28"/>
  <c r="C22" i="28"/>
  <c r="D22" i="28"/>
  <c r="E22" i="28"/>
  <c r="F22" i="28"/>
  <c r="G22" i="28"/>
  <c r="I22" i="28"/>
  <c r="C23" i="28"/>
  <c r="D23" i="28"/>
  <c r="E23" i="28"/>
  <c r="F23" i="28"/>
  <c r="G23" i="28"/>
  <c r="I23" i="28"/>
  <c r="C24" i="28"/>
  <c r="D24" i="28"/>
  <c r="E24" i="28"/>
  <c r="F24" i="28"/>
  <c r="G24" i="28"/>
  <c r="I24" i="28"/>
  <c r="C25" i="28"/>
  <c r="D25" i="28"/>
  <c r="E25" i="28"/>
  <c r="F25" i="28"/>
  <c r="G25" i="28"/>
  <c r="I25" i="28"/>
  <c r="C26" i="28"/>
  <c r="D26" i="28"/>
  <c r="E26" i="28"/>
  <c r="F26" i="28"/>
  <c r="G26" i="28"/>
  <c r="I26" i="28"/>
  <c r="C27" i="28"/>
  <c r="D27" i="28"/>
  <c r="E27" i="28"/>
  <c r="F27" i="28"/>
  <c r="G27" i="28"/>
  <c r="I27" i="28"/>
  <c r="C28" i="28"/>
  <c r="D28" i="28"/>
  <c r="E28" i="28"/>
  <c r="F28" i="28"/>
  <c r="G28" i="28"/>
  <c r="I28" i="28"/>
  <c r="C29" i="28"/>
  <c r="D29" i="28"/>
  <c r="E29" i="28"/>
  <c r="F29" i="28"/>
  <c r="G29" i="28"/>
  <c r="I29" i="28"/>
  <c r="C30" i="28"/>
  <c r="D30" i="28"/>
  <c r="E30" i="28"/>
  <c r="F30" i="28"/>
  <c r="G30" i="28"/>
  <c r="I30" i="28"/>
  <c r="C31" i="28"/>
  <c r="D31" i="28"/>
  <c r="E31" i="28"/>
  <c r="F31" i="28"/>
  <c r="G31" i="28"/>
  <c r="I31" i="28"/>
  <c r="C32" i="28"/>
  <c r="D32" i="28"/>
  <c r="E32" i="28"/>
  <c r="F32" i="28"/>
  <c r="G32" i="28"/>
  <c r="I32" i="28"/>
  <c r="C33" i="28"/>
  <c r="D33" i="28"/>
  <c r="E33" i="28"/>
  <c r="F33" i="28"/>
  <c r="G33" i="28"/>
  <c r="I33" i="28"/>
  <c r="C34" i="28"/>
  <c r="D34" i="28"/>
  <c r="E34" i="28"/>
  <c r="F34" i="28"/>
  <c r="G34" i="28"/>
  <c r="I34" i="28"/>
  <c r="C35" i="28"/>
  <c r="D35" i="28"/>
  <c r="E35" i="28"/>
  <c r="F35" i="28"/>
  <c r="G35" i="28"/>
  <c r="I35" i="28"/>
  <c r="C36" i="28"/>
  <c r="D36" i="28"/>
  <c r="E36" i="28"/>
  <c r="F36" i="28"/>
  <c r="G36" i="28"/>
  <c r="I36" i="28"/>
  <c r="C37" i="28"/>
  <c r="D37" i="28"/>
  <c r="E37" i="28"/>
  <c r="F37" i="28"/>
  <c r="G37" i="28"/>
  <c r="I37" i="28"/>
  <c r="C38" i="28"/>
  <c r="D38" i="28"/>
  <c r="E38" i="28"/>
  <c r="F38" i="28"/>
  <c r="G38" i="28"/>
  <c r="I38" i="28"/>
  <c r="C39" i="28"/>
  <c r="D39" i="28"/>
  <c r="E39" i="28"/>
  <c r="F39" i="28"/>
  <c r="G39" i="28"/>
  <c r="I39" i="28"/>
  <c r="C40" i="28"/>
  <c r="D40" i="28"/>
  <c r="E40" i="28"/>
  <c r="F40" i="28"/>
  <c r="G40" i="28"/>
  <c r="I40" i="28"/>
  <c r="C41" i="28"/>
  <c r="D41" i="28"/>
  <c r="E41" i="28"/>
  <c r="F41" i="28"/>
  <c r="G41" i="28"/>
  <c r="I41" i="28"/>
  <c r="C42" i="28"/>
  <c r="D42" i="28"/>
  <c r="E42" i="28"/>
  <c r="F42" i="28"/>
  <c r="G42" i="28"/>
  <c r="I42" i="28"/>
  <c r="C43" i="28"/>
  <c r="D43" i="28"/>
  <c r="E43" i="28"/>
  <c r="F43" i="28"/>
  <c r="G43" i="28"/>
  <c r="I43" i="28"/>
  <c r="C44" i="28"/>
  <c r="D44" i="28"/>
  <c r="E44" i="28"/>
  <c r="F44" i="28"/>
  <c r="G44" i="28"/>
  <c r="I44" i="28"/>
  <c r="C45" i="28"/>
  <c r="D45" i="28"/>
  <c r="E45" i="28"/>
  <c r="F45" i="28"/>
  <c r="G45" i="28"/>
  <c r="I45" i="28"/>
  <c r="C46" i="28"/>
  <c r="D46" i="28"/>
  <c r="E46" i="28"/>
  <c r="F46" i="28"/>
  <c r="G46" i="28"/>
  <c r="I46" i="28"/>
  <c r="C47" i="28"/>
  <c r="D47" i="28"/>
  <c r="E47" i="28"/>
  <c r="F47" i="28"/>
  <c r="G47" i="28"/>
  <c r="I47" i="28"/>
  <c r="C48" i="28"/>
  <c r="D48" i="28"/>
  <c r="E48" i="28"/>
  <c r="F48" i="28"/>
  <c r="G48" i="28"/>
  <c r="I48" i="28"/>
  <c r="C49" i="28"/>
  <c r="D49" i="28"/>
  <c r="E49" i="28"/>
  <c r="F49" i="28"/>
  <c r="G49" i="28"/>
  <c r="I49" i="28"/>
  <c r="C50" i="28"/>
  <c r="D50" i="28"/>
  <c r="E50" i="28"/>
  <c r="F50" i="28"/>
  <c r="G50" i="28"/>
  <c r="I50" i="28"/>
  <c r="C51" i="28"/>
  <c r="D51" i="28"/>
  <c r="E51" i="28"/>
  <c r="F51" i="28"/>
  <c r="G51" i="28"/>
  <c r="I51" i="28"/>
  <c r="C52" i="28"/>
  <c r="D52" i="28"/>
  <c r="E52" i="28"/>
  <c r="F52" i="28"/>
  <c r="G52" i="28"/>
  <c r="I52" i="28"/>
  <c r="C53" i="28"/>
  <c r="D53" i="28"/>
  <c r="E53" i="28"/>
  <c r="F53" i="28"/>
  <c r="G53" i="28"/>
  <c r="I53" i="28"/>
  <c r="C54" i="28"/>
  <c r="D54" i="28"/>
  <c r="E54" i="28"/>
  <c r="F54" i="28"/>
  <c r="G54" i="28"/>
  <c r="I54" i="28"/>
  <c r="C55" i="28"/>
  <c r="D55" i="28"/>
  <c r="E55" i="28"/>
  <c r="F55" i="28"/>
  <c r="G55" i="28"/>
  <c r="I55" i="28"/>
  <c r="C56" i="28"/>
  <c r="D56" i="28"/>
  <c r="E56" i="28"/>
  <c r="F56" i="28"/>
  <c r="G56" i="28"/>
  <c r="I56" i="28"/>
  <c r="C57" i="28"/>
  <c r="D57" i="28"/>
  <c r="E57" i="28"/>
  <c r="F57" i="28"/>
  <c r="G57" i="28"/>
  <c r="I57" i="28"/>
  <c r="C58" i="28"/>
  <c r="D58" i="28"/>
  <c r="E58" i="28"/>
  <c r="F58" i="28"/>
  <c r="G58" i="28"/>
  <c r="I58" i="28"/>
  <c r="C59" i="28"/>
  <c r="D59" i="28"/>
  <c r="E59" i="28"/>
  <c r="F59" i="28"/>
  <c r="G59" i="28"/>
  <c r="I59" i="28"/>
  <c r="C60" i="28"/>
  <c r="D60" i="28"/>
  <c r="E60" i="28"/>
  <c r="F60" i="28"/>
  <c r="G60" i="28"/>
  <c r="I60" i="28"/>
  <c r="C61" i="28"/>
  <c r="D61" i="28"/>
  <c r="E61" i="28"/>
  <c r="F61" i="28"/>
  <c r="G61" i="28"/>
  <c r="I61" i="28"/>
  <c r="C62" i="28"/>
  <c r="D62" i="28"/>
  <c r="E62" i="28"/>
  <c r="F62" i="28"/>
  <c r="G62" i="28"/>
  <c r="I62" i="28"/>
  <c r="C63" i="28"/>
  <c r="D63" i="28"/>
  <c r="E63" i="28"/>
  <c r="F63" i="28"/>
  <c r="G63" i="28"/>
  <c r="I63" i="28"/>
  <c r="C64" i="28"/>
  <c r="D64" i="28"/>
  <c r="E64" i="28"/>
  <c r="F64" i="28"/>
  <c r="G64" i="28"/>
  <c r="I64" i="28"/>
  <c r="C65" i="28"/>
  <c r="D65" i="28"/>
  <c r="E65" i="28"/>
  <c r="F65" i="28"/>
  <c r="G65" i="28"/>
  <c r="I65" i="28"/>
  <c r="C66" i="28"/>
  <c r="D66" i="28"/>
  <c r="E66" i="28"/>
  <c r="F66" i="28"/>
  <c r="G66" i="28"/>
  <c r="I66" i="28"/>
  <c r="C67" i="28"/>
  <c r="D67" i="28"/>
  <c r="E67" i="28"/>
  <c r="F67" i="28"/>
  <c r="G67" i="28"/>
  <c r="I67" i="28"/>
  <c r="C68" i="28"/>
  <c r="D68" i="28"/>
  <c r="E68" i="28"/>
  <c r="F68" i="28"/>
  <c r="G68" i="28"/>
  <c r="I68" i="28"/>
  <c r="C69" i="28"/>
  <c r="D69" i="28"/>
  <c r="E69" i="28"/>
  <c r="F69" i="28"/>
  <c r="G69" i="28"/>
  <c r="I69" i="28"/>
  <c r="C70" i="28"/>
  <c r="D70" i="28"/>
  <c r="E70" i="28"/>
  <c r="F70" i="28"/>
  <c r="G70" i="28"/>
  <c r="I70" i="28"/>
  <c r="C71" i="28"/>
  <c r="D71" i="28"/>
  <c r="E71" i="28"/>
  <c r="F71" i="28"/>
  <c r="G71" i="28"/>
  <c r="I71" i="28"/>
  <c r="C72" i="28"/>
  <c r="D72" i="28"/>
  <c r="E72" i="28"/>
  <c r="F72" i="28"/>
  <c r="G72" i="28"/>
  <c r="I72" i="28"/>
  <c r="C73" i="28"/>
  <c r="D73" i="28"/>
  <c r="E73" i="28"/>
  <c r="F73" i="28"/>
  <c r="G73" i="28"/>
  <c r="I73" i="28"/>
  <c r="C74" i="28"/>
  <c r="D74" i="28"/>
  <c r="E74" i="28"/>
  <c r="F74" i="28"/>
  <c r="G74" i="28"/>
  <c r="I74" i="28"/>
  <c r="C75" i="28"/>
  <c r="D75" i="28"/>
  <c r="E75" i="28"/>
  <c r="F75" i="28"/>
  <c r="G75" i="28"/>
  <c r="I75" i="28"/>
  <c r="C76" i="28"/>
  <c r="D76" i="28"/>
  <c r="E76" i="28"/>
  <c r="F76" i="28"/>
  <c r="G76" i="28"/>
  <c r="I76" i="28"/>
  <c r="C77" i="28"/>
  <c r="D77" i="28"/>
  <c r="E77" i="28"/>
  <c r="F77" i="28"/>
  <c r="G77" i="28"/>
  <c r="I77" i="28"/>
  <c r="C78" i="28"/>
  <c r="D78" i="28"/>
  <c r="E78" i="28"/>
  <c r="F78" i="28"/>
  <c r="G78" i="28"/>
  <c r="I78" i="28"/>
  <c r="C79" i="28"/>
  <c r="D79" i="28"/>
  <c r="E79" i="28"/>
  <c r="F79" i="28"/>
  <c r="G79" i="28"/>
  <c r="I79" i="28"/>
  <c r="C80" i="28"/>
  <c r="D80" i="28"/>
  <c r="E80" i="28"/>
  <c r="F80" i="28"/>
  <c r="G80" i="28"/>
  <c r="I80" i="28"/>
  <c r="C81" i="28"/>
  <c r="D81" i="28"/>
  <c r="E81" i="28"/>
  <c r="F81" i="28"/>
  <c r="G81" i="28"/>
  <c r="I81" i="28"/>
  <c r="C82" i="28"/>
  <c r="D82" i="28"/>
  <c r="E82" i="28"/>
  <c r="F82" i="28"/>
  <c r="G82" i="28"/>
  <c r="I82" i="28"/>
  <c r="C83" i="28"/>
  <c r="D83" i="28"/>
  <c r="E83" i="28"/>
  <c r="F83" i="28"/>
  <c r="G83" i="28"/>
  <c r="I83" i="28"/>
  <c r="C84" i="28"/>
  <c r="D84" i="28"/>
  <c r="E84" i="28"/>
  <c r="F84" i="28"/>
  <c r="G84" i="28"/>
  <c r="I84" i="28"/>
  <c r="C85" i="28"/>
  <c r="D85" i="28"/>
  <c r="E85" i="28"/>
  <c r="F85" i="28"/>
  <c r="G85" i="28"/>
  <c r="I85" i="28"/>
  <c r="C86" i="28"/>
  <c r="D86" i="28"/>
  <c r="E86" i="28"/>
  <c r="F86" i="28"/>
  <c r="G86" i="28"/>
  <c r="I86" i="28"/>
  <c r="C87" i="28"/>
  <c r="D87" i="28"/>
  <c r="E87" i="28"/>
  <c r="F87" i="28"/>
  <c r="G87" i="28"/>
  <c r="I87" i="28"/>
  <c r="C88" i="28"/>
  <c r="D88" i="28"/>
  <c r="E88" i="28"/>
  <c r="F88" i="28"/>
  <c r="G88" i="28"/>
  <c r="I88" i="28"/>
  <c r="C89" i="28"/>
  <c r="D89" i="28"/>
  <c r="E89" i="28"/>
  <c r="F89" i="28"/>
  <c r="G89" i="28"/>
  <c r="I89" i="28"/>
  <c r="C90" i="28"/>
  <c r="D90" i="28"/>
  <c r="E90" i="28"/>
  <c r="F90" i="28"/>
  <c r="G90" i="28"/>
  <c r="I90" i="28"/>
  <c r="C91" i="28"/>
  <c r="D91" i="28"/>
  <c r="E91" i="28"/>
  <c r="F91" i="28"/>
  <c r="G91" i="28"/>
  <c r="I91" i="28"/>
  <c r="C92" i="28"/>
  <c r="D92" i="28"/>
  <c r="E92" i="28"/>
  <c r="F92" i="28"/>
  <c r="G92" i="28"/>
  <c r="I92" i="28"/>
  <c r="C93" i="28"/>
  <c r="D93" i="28"/>
  <c r="E93" i="28"/>
  <c r="F93" i="28"/>
  <c r="G93" i="28"/>
  <c r="I93" i="28"/>
  <c r="C94" i="28"/>
  <c r="D94" i="28"/>
  <c r="E94" i="28"/>
  <c r="F94" i="28"/>
  <c r="G94" i="28"/>
  <c r="I94" i="28"/>
  <c r="C95" i="28"/>
  <c r="D95" i="28"/>
  <c r="E95" i="28"/>
  <c r="F95" i="28"/>
  <c r="G95" i="28"/>
  <c r="I95" i="28"/>
  <c r="C96" i="28"/>
  <c r="D96" i="28"/>
  <c r="E96" i="28"/>
  <c r="F96" i="28"/>
  <c r="G96" i="28"/>
  <c r="I96" i="28"/>
  <c r="C97" i="28"/>
  <c r="D97" i="28"/>
  <c r="E97" i="28"/>
  <c r="F97" i="28"/>
  <c r="G97" i="28"/>
  <c r="I97" i="28"/>
  <c r="C98" i="28"/>
  <c r="D98" i="28"/>
  <c r="E98" i="28"/>
  <c r="F98" i="28"/>
  <c r="G98" i="28"/>
  <c r="I98" i="28"/>
  <c r="C99" i="28"/>
  <c r="D99" i="28"/>
  <c r="E99" i="28"/>
  <c r="F99" i="28"/>
  <c r="G99" i="28"/>
  <c r="I99" i="28"/>
  <c r="C100" i="28"/>
  <c r="D100" i="28"/>
  <c r="E100" i="28"/>
  <c r="F100" i="28"/>
  <c r="G100" i="28"/>
  <c r="I100" i="28"/>
  <c r="C101" i="28"/>
  <c r="D101" i="28"/>
  <c r="E101" i="28"/>
  <c r="F101" i="28"/>
  <c r="G101" i="28"/>
  <c r="I101" i="28"/>
  <c r="C102" i="28"/>
  <c r="D102" i="28"/>
  <c r="E102" i="28"/>
  <c r="F102" i="28"/>
  <c r="G102" i="28"/>
  <c r="I102" i="28"/>
  <c r="C103" i="28"/>
  <c r="D103" i="28"/>
  <c r="E103" i="28"/>
  <c r="F103" i="28"/>
  <c r="G103" i="28"/>
  <c r="I103" i="28"/>
  <c r="C104" i="28"/>
  <c r="D104" i="28"/>
  <c r="E104" i="28"/>
  <c r="F104" i="28"/>
  <c r="G104" i="28"/>
  <c r="I104" i="28"/>
  <c r="C105" i="28"/>
  <c r="D105" i="28"/>
  <c r="E105" i="28"/>
  <c r="F105" i="28"/>
  <c r="G105" i="28"/>
  <c r="I105" i="28"/>
  <c r="C106" i="28"/>
  <c r="D106" i="28"/>
  <c r="E106" i="28"/>
  <c r="F106" i="28"/>
  <c r="G106" i="28"/>
  <c r="I106" i="28"/>
  <c r="C107" i="28"/>
  <c r="D107" i="28"/>
  <c r="E107" i="28"/>
  <c r="F107" i="28"/>
  <c r="G107" i="28"/>
  <c r="I107" i="28"/>
  <c r="C108" i="28"/>
  <c r="D108" i="28"/>
  <c r="E108" i="28"/>
  <c r="F108" i="28"/>
  <c r="G108" i="28"/>
  <c r="I108" i="28"/>
  <c r="C109" i="28"/>
  <c r="D109" i="28"/>
  <c r="E109" i="28"/>
  <c r="F109" i="28"/>
  <c r="G109" i="28"/>
  <c r="I109" i="28"/>
  <c r="C110" i="28"/>
  <c r="D110" i="28"/>
  <c r="E110" i="28"/>
  <c r="F110" i="28"/>
  <c r="G110" i="28"/>
  <c r="I110" i="28"/>
  <c r="C111" i="28"/>
  <c r="D111" i="28"/>
  <c r="E111" i="28"/>
  <c r="F111" i="28"/>
  <c r="G111" i="28"/>
  <c r="I111" i="28"/>
  <c r="C112" i="28"/>
  <c r="D112" i="28"/>
  <c r="E112" i="28"/>
  <c r="F112" i="28"/>
  <c r="G112" i="28"/>
  <c r="I112" i="28"/>
  <c r="C113" i="28"/>
  <c r="D113" i="28"/>
  <c r="E113" i="28"/>
  <c r="F113" i="28"/>
  <c r="G113" i="28"/>
  <c r="I113" i="28"/>
  <c r="C114" i="28"/>
  <c r="D114" i="28"/>
  <c r="E114" i="28"/>
  <c r="F114" i="28"/>
  <c r="G114" i="28"/>
  <c r="I114" i="28"/>
  <c r="C115" i="28"/>
  <c r="D115" i="28"/>
  <c r="E115" i="28"/>
  <c r="F115" i="28"/>
  <c r="G115" i="28"/>
  <c r="I115" i="28"/>
  <c r="C116" i="28"/>
  <c r="D116" i="28"/>
  <c r="E116" i="28"/>
  <c r="F116" i="28"/>
  <c r="G116" i="28"/>
  <c r="I116" i="28"/>
  <c r="C117" i="28"/>
  <c r="D117" i="28"/>
  <c r="E117" i="28"/>
  <c r="F117" i="28"/>
  <c r="G117" i="28"/>
  <c r="I117" i="28"/>
  <c r="C118" i="28"/>
  <c r="D118" i="28"/>
  <c r="E118" i="28"/>
  <c r="F118" i="28"/>
  <c r="G118" i="28"/>
  <c r="I118" i="28"/>
  <c r="C119" i="28"/>
  <c r="D119" i="28"/>
  <c r="E119" i="28"/>
  <c r="F119" i="28"/>
  <c r="G119" i="28"/>
  <c r="I119" i="28"/>
  <c r="C120" i="28"/>
  <c r="D120" i="28"/>
  <c r="E120" i="28"/>
  <c r="F120" i="28"/>
  <c r="G120" i="28"/>
  <c r="I120" i="28"/>
  <c r="C121" i="28"/>
  <c r="D121" i="28"/>
  <c r="E121" i="28"/>
  <c r="F121" i="28"/>
  <c r="G121" i="28"/>
  <c r="I121" i="28"/>
  <c r="C122" i="28"/>
  <c r="D122" i="28"/>
  <c r="E122" i="28"/>
  <c r="F122" i="28"/>
  <c r="G122" i="28"/>
  <c r="I122" i="28"/>
  <c r="C123" i="28"/>
  <c r="D123" i="28"/>
  <c r="E123" i="28"/>
  <c r="F123" i="28"/>
  <c r="G123" i="28"/>
  <c r="I123" i="28"/>
  <c r="C124" i="28"/>
  <c r="D124" i="28"/>
  <c r="E124" i="28"/>
  <c r="F124" i="28"/>
  <c r="G124" i="28"/>
  <c r="I124" i="28"/>
  <c r="C125" i="28"/>
  <c r="D125" i="28"/>
  <c r="E125" i="28"/>
  <c r="F125" i="28"/>
  <c r="G125" i="28"/>
  <c r="I125" i="28"/>
  <c r="C126" i="28"/>
  <c r="D126" i="28"/>
  <c r="E126" i="28"/>
  <c r="F126" i="28"/>
  <c r="G126" i="28"/>
  <c r="I126" i="28"/>
  <c r="C127" i="28"/>
  <c r="D127" i="28"/>
  <c r="E127" i="28"/>
  <c r="F127" i="28"/>
  <c r="G127" i="28"/>
  <c r="I127" i="28"/>
  <c r="C128" i="28"/>
  <c r="D128" i="28"/>
  <c r="E128" i="28"/>
  <c r="F128" i="28"/>
  <c r="G128" i="28"/>
  <c r="I128" i="28"/>
  <c r="C129" i="28"/>
  <c r="D129" i="28"/>
  <c r="E129" i="28"/>
  <c r="F129" i="28"/>
  <c r="G129" i="28"/>
  <c r="I129" i="28"/>
  <c r="C130" i="28"/>
  <c r="D130" i="28"/>
  <c r="E130" i="28"/>
  <c r="F130" i="28"/>
  <c r="G130" i="28"/>
  <c r="I130" i="28"/>
  <c r="C131" i="28"/>
  <c r="D131" i="28"/>
  <c r="E131" i="28"/>
  <c r="F131" i="28"/>
  <c r="G131" i="28"/>
  <c r="I131" i="28"/>
  <c r="C132" i="28"/>
  <c r="D132" i="28"/>
  <c r="E132" i="28"/>
  <c r="F132" i="28"/>
  <c r="G132" i="28"/>
  <c r="I132" i="28"/>
  <c r="C133" i="28"/>
  <c r="D133" i="28"/>
  <c r="E133" i="28"/>
  <c r="F133" i="28"/>
  <c r="G133" i="28"/>
  <c r="I133" i="28"/>
  <c r="C134" i="28"/>
  <c r="D134" i="28"/>
  <c r="E134" i="28"/>
  <c r="F134" i="28"/>
  <c r="G134" i="28"/>
  <c r="I134" i="28"/>
  <c r="C135" i="28"/>
  <c r="D135" i="28"/>
  <c r="E135" i="28"/>
  <c r="F135" i="28"/>
  <c r="G135" i="28"/>
  <c r="I135" i="28"/>
  <c r="C136" i="28"/>
  <c r="D136" i="28"/>
  <c r="E136" i="28"/>
  <c r="F136" i="28"/>
  <c r="G136" i="28"/>
  <c r="I136" i="28"/>
  <c r="C137" i="28"/>
  <c r="D137" i="28"/>
  <c r="E137" i="28"/>
  <c r="F137" i="28"/>
  <c r="G137" i="28"/>
  <c r="I137" i="28"/>
  <c r="C138" i="28"/>
  <c r="D138" i="28"/>
  <c r="E138" i="28"/>
  <c r="F138" i="28"/>
  <c r="G138" i="28"/>
  <c r="I138" i="28"/>
  <c r="C139" i="28"/>
  <c r="D139" i="28"/>
  <c r="E139" i="28"/>
  <c r="F139" i="28"/>
  <c r="G139" i="28"/>
  <c r="I139" i="28"/>
  <c r="C140" i="28"/>
  <c r="D140" i="28"/>
  <c r="E140" i="28"/>
  <c r="F140" i="28"/>
  <c r="G140" i="28"/>
  <c r="I140" i="28"/>
  <c r="C141" i="28"/>
  <c r="D141" i="28"/>
  <c r="E141" i="28"/>
  <c r="F141" i="28"/>
  <c r="G141" i="28"/>
  <c r="I141" i="28"/>
  <c r="C142" i="28"/>
  <c r="D142" i="28"/>
  <c r="E142" i="28"/>
  <c r="F142" i="28"/>
  <c r="G142" i="28"/>
  <c r="I142" i="28"/>
  <c r="C143" i="28"/>
  <c r="D143" i="28"/>
  <c r="E143" i="28"/>
  <c r="F143" i="28"/>
  <c r="G143" i="28"/>
  <c r="I143" i="28"/>
  <c r="C144" i="28"/>
  <c r="D144" i="28"/>
  <c r="E144" i="28"/>
  <c r="F144" i="28"/>
  <c r="G144" i="28"/>
  <c r="I144" i="28"/>
  <c r="C145" i="28"/>
  <c r="D145" i="28"/>
  <c r="E145" i="28"/>
  <c r="F145" i="28"/>
  <c r="G145" i="28"/>
  <c r="I145" i="28"/>
  <c r="C18" i="26"/>
  <c r="D18" i="26"/>
  <c r="E18" i="26"/>
  <c r="F18" i="26"/>
  <c r="G18" i="26"/>
  <c r="I18" i="26"/>
  <c r="C19" i="26"/>
  <c r="D19" i="26"/>
  <c r="E19" i="26"/>
  <c r="F19" i="26"/>
  <c r="G19" i="26"/>
  <c r="I19" i="26"/>
  <c r="C20" i="26"/>
  <c r="D20" i="26"/>
  <c r="E20" i="26"/>
  <c r="F20" i="26"/>
  <c r="G20" i="26"/>
  <c r="I20" i="26"/>
  <c r="C21" i="26"/>
  <c r="D21" i="26"/>
  <c r="E21" i="26"/>
  <c r="F21" i="26"/>
  <c r="G21" i="26"/>
  <c r="I21" i="26"/>
  <c r="C22" i="26"/>
  <c r="D22" i="26"/>
  <c r="E22" i="26"/>
  <c r="F22" i="26"/>
  <c r="G22" i="26"/>
  <c r="I22" i="26"/>
  <c r="C23" i="26"/>
  <c r="D23" i="26"/>
  <c r="E23" i="26"/>
  <c r="F23" i="26"/>
  <c r="G23" i="26"/>
  <c r="I23" i="26"/>
  <c r="C24" i="26"/>
  <c r="D24" i="26"/>
  <c r="E24" i="26"/>
  <c r="F24" i="26"/>
  <c r="G24" i="26"/>
  <c r="I24" i="26"/>
  <c r="C25" i="26"/>
  <c r="D25" i="26"/>
  <c r="E25" i="26"/>
  <c r="F25" i="26"/>
  <c r="G25" i="26"/>
  <c r="I25" i="26"/>
  <c r="C26" i="26"/>
  <c r="D26" i="26"/>
  <c r="E26" i="26"/>
  <c r="F26" i="26"/>
  <c r="G26" i="26"/>
  <c r="I26" i="26"/>
  <c r="C27" i="26"/>
  <c r="D27" i="26"/>
  <c r="E27" i="26"/>
  <c r="F27" i="26"/>
  <c r="G27" i="26"/>
  <c r="I27" i="26"/>
  <c r="C28" i="26"/>
  <c r="D28" i="26"/>
  <c r="E28" i="26"/>
  <c r="F28" i="26"/>
  <c r="G28" i="26"/>
  <c r="I28" i="26"/>
  <c r="C29" i="26"/>
  <c r="D29" i="26"/>
  <c r="E29" i="26"/>
  <c r="F29" i="26"/>
  <c r="G29" i="26"/>
  <c r="I29" i="26"/>
  <c r="C30" i="26"/>
  <c r="D30" i="26"/>
  <c r="E30" i="26"/>
  <c r="F30" i="26"/>
  <c r="G30" i="26"/>
  <c r="I30" i="26"/>
  <c r="C31" i="26"/>
  <c r="D31" i="26"/>
  <c r="E31" i="26"/>
  <c r="F31" i="26"/>
  <c r="G31" i="26"/>
  <c r="I31" i="26"/>
  <c r="C32" i="26"/>
  <c r="D32" i="26"/>
  <c r="E32" i="26"/>
  <c r="F32" i="26"/>
  <c r="G32" i="26"/>
  <c r="I32" i="26"/>
  <c r="C33" i="26"/>
  <c r="D33" i="26"/>
  <c r="E33" i="26"/>
  <c r="F33" i="26"/>
  <c r="G33" i="26"/>
  <c r="I33" i="26"/>
  <c r="C34" i="26"/>
  <c r="D34" i="26"/>
  <c r="E34" i="26"/>
  <c r="F34" i="26"/>
  <c r="G34" i="26"/>
  <c r="I34" i="26"/>
  <c r="C35" i="26"/>
  <c r="D35" i="26"/>
  <c r="E35" i="26"/>
  <c r="F35" i="26"/>
  <c r="G35" i="26"/>
  <c r="I35" i="26"/>
  <c r="C36" i="26"/>
  <c r="D36" i="26"/>
  <c r="E36" i="26"/>
  <c r="F36" i="26"/>
  <c r="G36" i="26"/>
  <c r="I36" i="26"/>
  <c r="C37" i="26"/>
  <c r="D37" i="26"/>
  <c r="E37" i="26"/>
  <c r="F37" i="26"/>
  <c r="G37" i="26"/>
  <c r="I37" i="26"/>
  <c r="C38" i="26"/>
  <c r="D38" i="26"/>
  <c r="E38" i="26"/>
  <c r="F38" i="26"/>
  <c r="G38" i="26"/>
  <c r="I38" i="26"/>
  <c r="C39" i="26"/>
  <c r="D39" i="26"/>
  <c r="E39" i="26"/>
  <c r="F39" i="26"/>
  <c r="G39" i="26"/>
  <c r="I39" i="26"/>
  <c r="C40" i="26"/>
  <c r="D40" i="26"/>
  <c r="E40" i="26"/>
  <c r="F40" i="26"/>
  <c r="G40" i="26"/>
  <c r="I40" i="26"/>
  <c r="C41" i="26"/>
  <c r="D41" i="26"/>
  <c r="E41" i="26"/>
  <c r="F41" i="26"/>
  <c r="G41" i="26"/>
  <c r="I41" i="26"/>
  <c r="C42" i="26"/>
  <c r="D42" i="26"/>
  <c r="E42" i="26"/>
  <c r="F42" i="26"/>
  <c r="G42" i="26"/>
  <c r="I42" i="26"/>
  <c r="C43" i="26"/>
  <c r="D43" i="26"/>
  <c r="E43" i="26"/>
  <c r="F43" i="26"/>
  <c r="G43" i="26"/>
  <c r="I43" i="26"/>
  <c r="C44" i="26"/>
  <c r="D44" i="26"/>
  <c r="E44" i="26"/>
  <c r="F44" i="26"/>
  <c r="G44" i="26"/>
  <c r="I44" i="26"/>
  <c r="C45" i="26"/>
  <c r="D45" i="26"/>
  <c r="E45" i="26"/>
  <c r="F45" i="26"/>
  <c r="G45" i="26"/>
  <c r="I45" i="26"/>
  <c r="C46" i="26"/>
  <c r="D46" i="26"/>
  <c r="E46" i="26"/>
  <c r="F46" i="26"/>
  <c r="G46" i="26"/>
  <c r="I46" i="26"/>
  <c r="C47" i="26"/>
  <c r="D47" i="26"/>
  <c r="E47" i="26"/>
  <c r="F47" i="26"/>
  <c r="G47" i="26"/>
  <c r="I47" i="26"/>
  <c r="C48" i="26"/>
  <c r="D48" i="26"/>
  <c r="E48" i="26"/>
  <c r="F48" i="26"/>
  <c r="G48" i="26"/>
  <c r="I48" i="26"/>
  <c r="C49" i="26"/>
  <c r="D49" i="26"/>
  <c r="E49" i="26"/>
  <c r="F49" i="26"/>
  <c r="G49" i="26"/>
  <c r="I49" i="26"/>
  <c r="C50" i="26"/>
  <c r="D50" i="26"/>
  <c r="E50" i="26"/>
  <c r="F50" i="26"/>
  <c r="G50" i="26"/>
  <c r="I50" i="26"/>
  <c r="C51" i="26"/>
  <c r="D51" i="26"/>
  <c r="E51" i="26"/>
  <c r="F51" i="26"/>
  <c r="G51" i="26"/>
  <c r="I51" i="26"/>
  <c r="C52" i="26"/>
  <c r="D52" i="26"/>
  <c r="E52" i="26"/>
  <c r="F52" i="26"/>
  <c r="G52" i="26"/>
  <c r="I52" i="26"/>
  <c r="C53" i="26"/>
  <c r="D53" i="26"/>
  <c r="E53" i="26"/>
  <c r="F53" i="26"/>
  <c r="G53" i="26"/>
  <c r="I53" i="26"/>
  <c r="C54" i="26"/>
  <c r="D54" i="26"/>
  <c r="E54" i="26"/>
  <c r="F54" i="26"/>
  <c r="G54" i="26"/>
  <c r="I54" i="26"/>
  <c r="C55" i="26"/>
  <c r="D55" i="26"/>
  <c r="E55" i="26"/>
  <c r="F55" i="26"/>
  <c r="G55" i="26"/>
  <c r="I55" i="26"/>
  <c r="C56" i="26"/>
  <c r="D56" i="26"/>
  <c r="E56" i="26"/>
  <c r="F56" i="26"/>
  <c r="G56" i="26"/>
  <c r="I56" i="26"/>
  <c r="C57" i="26"/>
  <c r="D57" i="26"/>
  <c r="E57" i="26"/>
  <c r="F57" i="26"/>
  <c r="G57" i="26"/>
  <c r="I57" i="26"/>
  <c r="C58" i="26"/>
  <c r="D58" i="26"/>
  <c r="E58" i="26"/>
  <c r="F58" i="26"/>
  <c r="G58" i="26"/>
  <c r="I58" i="26"/>
  <c r="C59" i="26"/>
  <c r="D59" i="26"/>
  <c r="E59" i="26"/>
  <c r="F59" i="26"/>
  <c r="G59" i="26"/>
  <c r="I59" i="26"/>
  <c r="C60" i="26"/>
  <c r="D60" i="26"/>
  <c r="E60" i="26"/>
  <c r="F60" i="26"/>
  <c r="G60" i="26"/>
  <c r="I60" i="26"/>
  <c r="C61" i="26"/>
  <c r="D61" i="26"/>
  <c r="E61" i="26"/>
  <c r="F61" i="26"/>
  <c r="G61" i="26"/>
  <c r="I61" i="26"/>
  <c r="C62" i="26"/>
  <c r="D62" i="26"/>
  <c r="E62" i="26"/>
  <c r="F62" i="26"/>
  <c r="G62" i="26"/>
  <c r="I62" i="26"/>
  <c r="C63" i="26"/>
  <c r="D63" i="26"/>
  <c r="E63" i="26"/>
  <c r="F63" i="26"/>
  <c r="G63" i="26"/>
  <c r="I63" i="26"/>
  <c r="C64" i="26"/>
  <c r="D64" i="26"/>
  <c r="E64" i="26"/>
  <c r="F64" i="26"/>
  <c r="G64" i="26"/>
  <c r="I64" i="26"/>
  <c r="C65" i="26"/>
  <c r="D65" i="26"/>
  <c r="E65" i="26"/>
  <c r="F65" i="26"/>
  <c r="G65" i="26"/>
  <c r="I65" i="26"/>
  <c r="C66" i="26"/>
  <c r="D66" i="26"/>
  <c r="E66" i="26"/>
  <c r="F66" i="26"/>
  <c r="G66" i="26"/>
  <c r="I66" i="26"/>
  <c r="C67" i="26"/>
  <c r="D67" i="26"/>
  <c r="E67" i="26"/>
  <c r="F67" i="26"/>
  <c r="G67" i="26"/>
  <c r="I67" i="26"/>
  <c r="C68" i="26"/>
  <c r="D68" i="26"/>
  <c r="E68" i="26"/>
  <c r="F68" i="26"/>
  <c r="G68" i="26"/>
  <c r="I68" i="26"/>
  <c r="C69" i="26"/>
  <c r="D69" i="26"/>
  <c r="E69" i="26"/>
  <c r="F69" i="26"/>
  <c r="G69" i="26"/>
  <c r="I69" i="26"/>
  <c r="C70" i="26"/>
  <c r="D70" i="26"/>
  <c r="E70" i="26"/>
  <c r="F70" i="26"/>
  <c r="G70" i="26"/>
  <c r="I70" i="26"/>
  <c r="C71" i="26"/>
  <c r="D71" i="26"/>
  <c r="E71" i="26"/>
  <c r="F71" i="26"/>
  <c r="G71" i="26"/>
  <c r="I71" i="26"/>
  <c r="C72" i="26"/>
  <c r="D72" i="26"/>
  <c r="E72" i="26"/>
  <c r="F72" i="26"/>
  <c r="G72" i="26"/>
  <c r="I72" i="26"/>
  <c r="C73" i="26"/>
  <c r="D73" i="26"/>
  <c r="E73" i="26"/>
  <c r="F73" i="26"/>
  <c r="G73" i="26"/>
  <c r="I73" i="26"/>
  <c r="C74" i="26"/>
  <c r="D74" i="26"/>
  <c r="E74" i="26"/>
  <c r="F74" i="26"/>
  <c r="G74" i="26"/>
  <c r="I74" i="26"/>
  <c r="C75" i="26"/>
  <c r="D75" i="26"/>
  <c r="E75" i="26"/>
  <c r="F75" i="26"/>
  <c r="G75" i="26"/>
  <c r="I75" i="26"/>
  <c r="C76" i="26"/>
  <c r="D76" i="26"/>
  <c r="E76" i="26"/>
  <c r="F76" i="26"/>
  <c r="G76" i="26"/>
  <c r="I76" i="26"/>
  <c r="C77" i="26"/>
  <c r="D77" i="26"/>
  <c r="E77" i="26"/>
  <c r="F77" i="26"/>
  <c r="G77" i="26"/>
  <c r="I77" i="26"/>
  <c r="C78" i="26"/>
  <c r="D78" i="26"/>
  <c r="E78" i="26"/>
  <c r="F78" i="26"/>
  <c r="G78" i="26"/>
  <c r="I78" i="26"/>
  <c r="C79" i="26"/>
  <c r="D79" i="26"/>
  <c r="E79" i="26"/>
  <c r="F79" i="26"/>
  <c r="G79" i="26"/>
  <c r="I79" i="26"/>
  <c r="C80" i="26"/>
  <c r="D80" i="26"/>
  <c r="E80" i="26"/>
  <c r="F80" i="26"/>
  <c r="G80" i="26"/>
  <c r="I80" i="26"/>
  <c r="C81" i="26"/>
  <c r="D81" i="26"/>
  <c r="E81" i="26"/>
  <c r="F81" i="26"/>
  <c r="G81" i="26"/>
  <c r="I81" i="26"/>
  <c r="C82" i="26"/>
  <c r="D82" i="26"/>
  <c r="E82" i="26"/>
  <c r="F82" i="26"/>
  <c r="G82" i="26"/>
  <c r="I82" i="26"/>
  <c r="C83" i="26"/>
  <c r="D83" i="26"/>
  <c r="E83" i="26"/>
  <c r="F83" i="26"/>
  <c r="G83" i="26"/>
  <c r="I83" i="26"/>
  <c r="C84" i="26"/>
  <c r="D84" i="26"/>
  <c r="E84" i="26"/>
  <c r="F84" i="26"/>
  <c r="G84" i="26"/>
  <c r="I84" i="26"/>
  <c r="C85" i="26"/>
  <c r="D85" i="26"/>
  <c r="E85" i="26"/>
  <c r="F85" i="26"/>
  <c r="G85" i="26"/>
  <c r="I85" i="26"/>
  <c r="C86" i="26"/>
  <c r="D86" i="26"/>
  <c r="E86" i="26"/>
  <c r="F86" i="26"/>
  <c r="G86" i="26"/>
  <c r="I86" i="26"/>
  <c r="C87" i="26"/>
  <c r="D87" i="26"/>
  <c r="E87" i="26"/>
  <c r="F87" i="26"/>
  <c r="G87" i="26"/>
  <c r="I87" i="26"/>
  <c r="C88" i="26"/>
  <c r="D88" i="26"/>
  <c r="E88" i="26"/>
  <c r="F88" i="26"/>
  <c r="G88" i="26"/>
  <c r="I88" i="26"/>
  <c r="C89" i="26"/>
  <c r="D89" i="26"/>
  <c r="E89" i="26"/>
  <c r="F89" i="26"/>
  <c r="G89" i="26"/>
  <c r="I89" i="26"/>
  <c r="C90" i="26"/>
  <c r="D90" i="26"/>
  <c r="E90" i="26"/>
  <c r="F90" i="26"/>
  <c r="G90" i="26"/>
  <c r="I90" i="26"/>
  <c r="C91" i="26"/>
  <c r="D91" i="26"/>
  <c r="E91" i="26"/>
  <c r="F91" i="26"/>
  <c r="G91" i="26"/>
  <c r="I91" i="26"/>
  <c r="C92" i="26"/>
  <c r="D92" i="26"/>
  <c r="E92" i="26"/>
  <c r="F92" i="26"/>
  <c r="G92" i="26"/>
  <c r="I92" i="26"/>
  <c r="C93" i="26"/>
  <c r="D93" i="26"/>
  <c r="E93" i="26"/>
  <c r="F93" i="26"/>
  <c r="G93" i="26"/>
  <c r="I93" i="26"/>
  <c r="C94" i="26"/>
  <c r="D94" i="26"/>
  <c r="E94" i="26"/>
  <c r="F94" i="26"/>
  <c r="G94" i="26"/>
  <c r="I94" i="26"/>
  <c r="C95" i="26"/>
  <c r="D95" i="26"/>
  <c r="E95" i="26"/>
  <c r="F95" i="26"/>
  <c r="G95" i="26"/>
  <c r="I95" i="26"/>
  <c r="C96" i="26"/>
  <c r="D96" i="26"/>
  <c r="E96" i="26"/>
  <c r="F96" i="26"/>
  <c r="G96" i="26"/>
  <c r="I96" i="26"/>
  <c r="C97" i="26"/>
  <c r="D97" i="26"/>
  <c r="E97" i="26"/>
  <c r="F97" i="26"/>
  <c r="G97" i="26"/>
  <c r="I97" i="26"/>
  <c r="C98" i="26"/>
  <c r="D98" i="26"/>
  <c r="E98" i="26"/>
  <c r="F98" i="26"/>
  <c r="G98" i="26"/>
  <c r="I98" i="26"/>
  <c r="C99" i="26"/>
  <c r="D99" i="26"/>
  <c r="E99" i="26"/>
  <c r="F99" i="26"/>
  <c r="G99" i="26"/>
  <c r="I99" i="26"/>
  <c r="C100" i="26"/>
  <c r="D100" i="26"/>
  <c r="E100" i="26"/>
  <c r="F100" i="26"/>
  <c r="G100" i="26"/>
  <c r="I100" i="26"/>
  <c r="C101" i="26"/>
  <c r="D101" i="26"/>
  <c r="E101" i="26"/>
  <c r="F101" i="26"/>
  <c r="G101" i="26"/>
  <c r="I101" i="26"/>
  <c r="C102" i="26"/>
  <c r="D102" i="26"/>
  <c r="E102" i="26"/>
  <c r="F102" i="26"/>
  <c r="G102" i="26"/>
  <c r="I102" i="26"/>
  <c r="C103" i="26"/>
  <c r="D103" i="26"/>
  <c r="E103" i="26"/>
  <c r="F103" i="26"/>
  <c r="G103" i="26"/>
  <c r="I103" i="26"/>
  <c r="C104" i="26"/>
  <c r="D104" i="26"/>
  <c r="E104" i="26"/>
  <c r="F104" i="26"/>
  <c r="G104" i="26"/>
  <c r="I104" i="26"/>
  <c r="C105" i="26"/>
  <c r="D105" i="26"/>
  <c r="E105" i="26"/>
  <c r="F105" i="26"/>
  <c r="G105" i="26"/>
  <c r="I105" i="26"/>
  <c r="C106" i="26"/>
  <c r="D106" i="26"/>
  <c r="E106" i="26"/>
  <c r="F106" i="26"/>
  <c r="G106" i="26"/>
  <c r="I106" i="26"/>
  <c r="C107" i="26"/>
  <c r="D107" i="26"/>
  <c r="E107" i="26"/>
  <c r="F107" i="26"/>
  <c r="G107" i="26"/>
  <c r="I107" i="26"/>
  <c r="C108" i="26"/>
  <c r="D108" i="26"/>
  <c r="E108" i="26"/>
  <c r="F108" i="26"/>
  <c r="G108" i="26"/>
  <c r="I108" i="26"/>
  <c r="C109" i="26"/>
  <c r="D109" i="26"/>
  <c r="E109" i="26"/>
  <c r="F109" i="26"/>
  <c r="G109" i="26"/>
  <c r="I109" i="26"/>
  <c r="C110" i="26"/>
  <c r="D110" i="26"/>
  <c r="E110" i="26"/>
  <c r="F110" i="26"/>
  <c r="G110" i="26"/>
  <c r="I110" i="26"/>
  <c r="C111" i="26"/>
  <c r="D111" i="26"/>
  <c r="E111" i="26"/>
  <c r="F111" i="26"/>
  <c r="G111" i="26"/>
  <c r="I111" i="26"/>
  <c r="C112" i="26"/>
  <c r="D112" i="26"/>
  <c r="E112" i="26"/>
  <c r="F112" i="26"/>
  <c r="G112" i="26"/>
  <c r="I112" i="26"/>
  <c r="C113" i="26"/>
  <c r="D113" i="26"/>
  <c r="E113" i="26"/>
  <c r="F113" i="26"/>
  <c r="G113" i="26"/>
  <c r="I113" i="26"/>
  <c r="C114" i="26"/>
  <c r="D114" i="26"/>
  <c r="E114" i="26"/>
  <c r="F114" i="26"/>
  <c r="G114" i="26"/>
  <c r="I114" i="26"/>
  <c r="C115" i="26"/>
  <c r="D115" i="26"/>
  <c r="E115" i="26"/>
  <c r="F115" i="26"/>
  <c r="G115" i="26"/>
  <c r="I115" i="26"/>
  <c r="C116" i="26"/>
  <c r="D116" i="26"/>
  <c r="E116" i="26"/>
  <c r="F116" i="26"/>
  <c r="G116" i="26"/>
  <c r="I116" i="26"/>
  <c r="C117" i="26"/>
  <c r="D117" i="26"/>
  <c r="E117" i="26"/>
  <c r="F117" i="26"/>
  <c r="G117" i="26"/>
  <c r="I117" i="26"/>
  <c r="C118" i="26"/>
  <c r="D118" i="26"/>
  <c r="E118" i="26"/>
  <c r="F118" i="26"/>
  <c r="G118" i="26"/>
  <c r="I118" i="26"/>
  <c r="C119" i="26"/>
  <c r="D119" i="26"/>
  <c r="E119" i="26"/>
  <c r="F119" i="26"/>
  <c r="G119" i="26"/>
  <c r="I119" i="26"/>
  <c r="C120" i="26"/>
  <c r="D120" i="26"/>
  <c r="E120" i="26"/>
  <c r="F120" i="26"/>
  <c r="G120" i="26"/>
  <c r="I120" i="26"/>
  <c r="C121" i="26"/>
  <c r="D121" i="26"/>
  <c r="E121" i="26"/>
  <c r="F121" i="26"/>
  <c r="G121" i="26"/>
  <c r="I121" i="26"/>
  <c r="C122" i="26"/>
  <c r="D122" i="26"/>
  <c r="E122" i="26"/>
  <c r="F122" i="26"/>
  <c r="G122" i="26"/>
  <c r="I122" i="26"/>
  <c r="C123" i="26"/>
  <c r="D123" i="26"/>
  <c r="E123" i="26"/>
  <c r="F123" i="26"/>
  <c r="G123" i="26"/>
  <c r="I123" i="26"/>
  <c r="C124" i="26"/>
  <c r="D124" i="26"/>
  <c r="E124" i="26"/>
  <c r="F124" i="26"/>
  <c r="G124" i="26"/>
  <c r="I124" i="26"/>
  <c r="C125" i="26"/>
  <c r="D125" i="26"/>
  <c r="E125" i="26"/>
  <c r="F125" i="26"/>
  <c r="G125" i="26"/>
  <c r="I125" i="26"/>
  <c r="C126" i="26"/>
  <c r="D126" i="26"/>
  <c r="E126" i="26"/>
  <c r="F126" i="26"/>
  <c r="G126" i="26"/>
  <c r="I126" i="26"/>
  <c r="C127" i="26"/>
  <c r="D127" i="26"/>
  <c r="E127" i="26"/>
  <c r="F127" i="26"/>
  <c r="G127" i="26"/>
  <c r="I127" i="26"/>
  <c r="C128" i="26"/>
  <c r="D128" i="26"/>
  <c r="E128" i="26"/>
  <c r="F128" i="26"/>
  <c r="G128" i="26"/>
  <c r="I128" i="26"/>
  <c r="C129" i="26"/>
  <c r="D129" i="26"/>
  <c r="E129" i="26"/>
  <c r="F129" i="26"/>
  <c r="G129" i="26"/>
  <c r="I129" i="26"/>
  <c r="C130" i="26"/>
  <c r="D130" i="26"/>
  <c r="E130" i="26"/>
  <c r="F130" i="26"/>
  <c r="G130" i="26"/>
  <c r="I130" i="26"/>
  <c r="C131" i="26"/>
  <c r="D131" i="26"/>
  <c r="E131" i="26"/>
  <c r="F131" i="26"/>
  <c r="G131" i="26"/>
  <c r="I131" i="26"/>
  <c r="C132" i="26"/>
  <c r="D132" i="26"/>
  <c r="E132" i="26"/>
  <c r="F132" i="26"/>
  <c r="G132" i="26"/>
  <c r="I132" i="26"/>
  <c r="C133" i="26"/>
  <c r="D133" i="26"/>
  <c r="E133" i="26"/>
  <c r="F133" i="26"/>
  <c r="G133" i="26"/>
  <c r="I133" i="26"/>
  <c r="C134" i="26"/>
  <c r="D134" i="26"/>
  <c r="E134" i="26"/>
  <c r="F134" i="26"/>
  <c r="G134" i="26"/>
  <c r="I134" i="26"/>
  <c r="C135" i="26"/>
  <c r="D135" i="26"/>
  <c r="E135" i="26"/>
  <c r="F135" i="26"/>
  <c r="G135" i="26"/>
  <c r="I135" i="26"/>
  <c r="C136" i="26"/>
  <c r="D136" i="26"/>
  <c r="E136" i="26"/>
  <c r="F136" i="26"/>
  <c r="G136" i="26"/>
  <c r="I136" i="26"/>
  <c r="C137" i="26"/>
  <c r="D137" i="26"/>
  <c r="E137" i="26"/>
  <c r="F137" i="26"/>
  <c r="G137" i="26"/>
  <c r="I137" i="26"/>
  <c r="C138" i="26"/>
  <c r="D138" i="26"/>
  <c r="E138" i="26"/>
  <c r="F138" i="26"/>
  <c r="G138" i="26"/>
  <c r="I138" i="26"/>
  <c r="C139" i="26"/>
  <c r="D139" i="26"/>
  <c r="E139" i="26"/>
  <c r="F139" i="26"/>
  <c r="G139" i="26"/>
  <c r="I139" i="26"/>
  <c r="C140" i="26"/>
  <c r="D140" i="26"/>
  <c r="E140" i="26"/>
  <c r="F140" i="26"/>
  <c r="G140" i="26"/>
  <c r="I140" i="26"/>
  <c r="C141" i="26"/>
  <c r="D141" i="26"/>
  <c r="E141" i="26"/>
  <c r="F141" i="26"/>
  <c r="G141" i="26"/>
  <c r="I141" i="26"/>
  <c r="C142" i="26"/>
  <c r="D142" i="26"/>
  <c r="E142" i="26"/>
  <c r="F142" i="26"/>
  <c r="G142" i="26"/>
  <c r="I142" i="26"/>
  <c r="C143" i="26"/>
  <c r="D143" i="26"/>
  <c r="E143" i="26"/>
  <c r="F143" i="26"/>
  <c r="G143" i="26"/>
  <c r="I143" i="26"/>
  <c r="C144" i="26"/>
  <c r="D144" i="26"/>
  <c r="E144" i="26"/>
  <c r="F144" i="26"/>
  <c r="G144" i="26"/>
  <c r="I144" i="26"/>
  <c r="C145" i="26"/>
  <c r="D145" i="26"/>
  <c r="E145" i="26"/>
  <c r="F145" i="26"/>
  <c r="G145" i="26"/>
  <c r="I145" i="26"/>
  <c r="C18" i="20"/>
  <c r="D18" i="20"/>
  <c r="E18" i="20"/>
  <c r="F18" i="20"/>
  <c r="G18" i="20"/>
  <c r="I18" i="20"/>
  <c r="C19" i="20"/>
  <c r="D19" i="20"/>
  <c r="E19" i="20"/>
  <c r="F19" i="20"/>
  <c r="G19" i="20"/>
  <c r="I19" i="20"/>
  <c r="C20" i="20"/>
  <c r="D20" i="20"/>
  <c r="E20" i="20"/>
  <c r="F20" i="20"/>
  <c r="G20" i="20"/>
  <c r="I20" i="20"/>
  <c r="C21" i="20"/>
  <c r="D21" i="20"/>
  <c r="E21" i="20"/>
  <c r="F21" i="20"/>
  <c r="G21" i="20"/>
  <c r="I21" i="20"/>
  <c r="C22" i="20"/>
  <c r="D22" i="20"/>
  <c r="E22" i="20"/>
  <c r="F22" i="20"/>
  <c r="G22" i="20"/>
  <c r="I22" i="20"/>
  <c r="C23" i="20"/>
  <c r="E23" i="20"/>
  <c r="F23" i="20"/>
  <c r="G23" i="20"/>
  <c r="I23" i="20"/>
  <c r="C24" i="20"/>
  <c r="D24" i="20"/>
  <c r="E24" i="20"/>
  <c r="F24" i="20"/>
  <c r="G24" i="20"/>
  <c r="I24" i="20"/>
  <c r="C25" i="20"/>
  <c r="D25" i="20"/>
  <c r="E25" i="20"/>
  <c r="F25" i="20"/>
  <c r="G25" i="20"/>
  <c r="I25" i="20"/>
  <c r="C26" i="20"/>
  <c r="D26" i="20"/>
  <c r="E26" i="20"/>
  <c r="F26" i="20"/>
  <c r="G26" i="20"/>
  <c r="I26" i="20"/>
  <c r="C27" i="20"/>
  <c r="D27" i="20"/>
  <c r="E27" i="20"/>
  <c r="F27" i="20"/>
  <c r="G27" i="20"/>
  <c r="I27" i="20"/>
  <c r="C28" i="20"/>
  <c r="D28" i="20"/>
  <c r="E28" i="20"/>
  <c r="F28" i="20"/>
  <c r="G28" i="20"/>
  <c r="I28" i="20"/>
  <c r="C29" i="20"/>
  <c r="D29" i="20"/>
  <c r="E29" i="20"/>
  <c r="F29" i="20"/>
  <c r="G29" i="20"/>
  <c r="I29" i="20"/>
  <c r="C30" i="20"/>
  <c r="D30" i="20"/>
  <c r="E30" i="20"/>
  <c r="F30" i="20"/>
  <c r="G30" i="20"/>
  <c r="I30" i="20"/>
  <c r="C31" i="20"/>
  <c r="D31" i="20"/>
  <c r="E31" i="20"/>
  <c r="F31" i="20"/>
  <c r="G31" i="20"/>
  <c r="I31" i="20"/>
  <c r="C32" i="20"/>
  <c r="D32" i="20"/>
  <c r="E32" i="20"/>
  <c r="F32" i="20"/>
  <c r="G32" i="20"/>
  <c r="I32" i="20"/>
  <c r="C33" i="20"/>
  <c r="D33" i="20"/>
  <c r="E33" i="20"/>
  <c r="F33" i="20"/>
  <c r="G33" i="20"/>
  <c r="I33" i="20"/>
  <c r="C34" i="20"/>
  <c r="D34" i="20"/>
  <c r="E34" i="20"/>
  <c r="F34" i="20"/>
  <c r="G34" i="20"/>
  <c r="I34" i="20"/>
  <c r="C35" i="20"/>
  <c r="D35" i="20"/>
  <c r="E35" i="20"/>
  <c r="F35" i="20"/>
  <c r="G35" i="20"/>
  <c r="I35" i="20"/>
  <c r="C36" i="20"/>
  <c r="D36" i="20"/>
  <c r="E36" i="20"/>
  <c r="F36" i="20"/>
  <c r="G36" i="20"/>
  <c r="I36" i="20"/>
  <c r="C37" i="20"/>
  <c r="D37" i="20"/>
  <c r="E37" i="20"/>
  <c r="F37" i="20"/>
  <c r="G37" i="20"/>
  <c r="I37" i="20"/>
  <c r="C38" i="20"/>
  <c r="D38" i="20"/>
  <c r="E38" i="20"/>
  <c r="F38" i="20"/>
  <c r="G38" i="20"/>
  <c r="I38" i="20"/>
  <c r="C39" i="20"/>
  <c r="D39" i="20"/>
  <c r="E39" i="20"/>
  <c r="F39" i="20"/>
  <c r="G39" i="20"/>
  <c r="I39" i="20"/>
  <c r="C40" i="20"/>
  <c r="D40" i="20"/>
  <c r="E40" i="20"/>
  <c r="F40" i="20"/>
  <c r="G40" i="20"/>
  <c r="I40" i="20"/>
  <c r="C41" i="20"/>
  <c r="D41" i="20"/>
  <c r="E41" i="20"/>
  <c r="F41" i="20"/>
  <c r="G41" i="20"/>
  <c r="I41" i="20"/>
  <c r="C42" i="20"/>
  <c r="D42" i="20"/>
  <c r="E42" i="20"/>
  <c r="F42" i="20"/>
  <c r="G42" i="20"/>
  <c r="I42" i="20"/>
  <c r="C43" i="20"/>
  <c r="D43" i="20"/>
  <c r="E43" i="20"/>
  <c r="F43" i="20"/>
  <c r="G43" i="20"/>
  <c r="I43" i="20"/>
  <c r="C44" i="20"/>
  <c r="D44" i="20"/>
  <c r="E44" i="20"/>
  <c r="F44" i="20"/>
  <c r="G44" i="20"/>
  <c r="I44" i="20"/>
  <c r="C45" i="20"/>
  <c r="D45" i="20"/>
  <c r="E45" i="20"/>
  <c r="F45" i="20"/>
  <c r="G45" i="20"/>
  <c r="I45" i="20"/>
  <c r="C46" i="20"/>
  <c r="D46" i="20"/>
  <c r="E46" i="20"/>
  <c r="F46" i="20"/>
  <c r="G46" i="20"/>
  <c r="I46" i="20"/>
  <c r="C47" i="20"/>
  <c r="D47" i="20"/>
  <c r="E47" i="20"/>
  <c r="F47" i="20"/>
  <c r="G47" i="20"/>
  <c r="I47" i="20"/>
  <c r="C48" i="20"/>
  <c r="D48" i="20"/>
  <c r="E48" i="20"/>
  <c r="F48" i="20"/>
  <c r="G48" i="20"/>
  <c r="I48" i="20"/>
  <c r="C49" i="20"/>
  <c r="D49" i="20"/>
  <c r="E49" i="20"/>
  <c r="F49" i="20"/>
  <c r="G49" i="20"/>
  <c r="I49" i="20"/>
  <c r="C50" i="20"/>
  <c r="D50" i="20"/>
  <c r="E50" i="20"/>
  <c r="F50" i="20"/>
  <c r="G50" i="20"/>
  <c r="I50" i="20"/>
  <c r="C51" i="20"/>
  <c r="D51" i="20"/>
  <c r="E51" i="20"/>
  <c r="F51" i="20"/>
  <c r="G51" i="20"/>
  <c r="I51" i="20"/>
  <c r="C52" i="20"/>
  <c r="D52" i="20"/>
  <c r="E52" i="20"/>
  <c r="F52" i="20"/>
  <c r="G52" i="20"/>
  <c r="I52" i="20"/>
  <c r="C53" i="20"/>
  <c r="D53" i="20"/>
  <c r="E53" i="20"/>
  <c r="F53" i="20"/>
  <c r="G53" i="20"/>
  <c r="I53" i="20"/>
  <c r="C54" i="20"/>
  <c r="D54" i="20"/>
  <c r="E54" i="20"/>
  <c r="F54" i="20"/>
  <c r="G54" i="20"/>
  <c r="I54" i="20"/>
  <c r="C55" i="20"/>
  <c r="D55" i="20"/>
  <c r="E55" i="20"/>
  <c r="F55" i="20"/>
  <c r="G55" i="20"/>
  <c r="I55" i="20"/>
  <c r="C56" i="20"/>
  <c r="D56" i="20"/>
  <c r="E56" i="20"/>
  <c r="F56" i="20"/>
  <c r="G56" i="20"/>
  <c r="I56" i="20"/>
  <c r="C57" i="20"/>
  <c r="D57" i="20"/>
  <c r="E57" i="20"/>
  <c r="F57" i="20"/>
  <c r="G57" i="20"/>
  <c r="I57" i="20"/>
  <c r="C58" i="20"/>
  <c r="D58" i="20"/>
  <c r="E58" i="20"/>
  <c r="F58" i="20"/>
  <c r="G58" i="20"/>
  <c r="I58" i="20"/>
  <c r="C59" i="20"/>
  <c r="D59" i="20"/>
  <c r="E59" i="20"/>
  <c r="F59" i="20"/>
  <c r="G59" i="20"/>
  <c r="I59" i="20"/>
  <c r="C60" i="20"/>
  <c r="D60" i="20"/>
  <c r="E60" i="20"/>
  <c r="F60" i="20"/>
  <c r="G60" i="20"/>
  <c r="I60" i="20"/>
  <c r="C61" i="20"/>
  <c r="D61" i="20"/>
  <c r="E61" i="20"/>
  <c r="F61" i="20"/>
  <c r="G61" i="20"/>
  <c r="I61" i="20"/>
  <c r="C62" i="20"/>
  <c r="D62" i="20"/>
  <c r="E62" i="20"/>
  <c r="F62" i="20"/>
  <c r="G62" i="20"/>
  <c r="I62" i="20"/>
  <c r="C63" i="20"/>
  <c r="D63" i="20"/>
  <c r="E63" i="20"/>
  <c r="F63" i="20"/>
  <c r="G63" i="20"/>
  <c r="I63" i="20"/>
  <c r="C64" i="20"/>
  <c r="D64" i="20"/>
  <c r="E64" i="20"/>
  <c r="F64" i="20"/>
  <c r="G64" i="20"/>
  <c r="I64" i="20"/>
  <c r="C65" i="20"/>
  <c r="D65" i="20"/>
  <c r="E65" i="20"/>
  <c r="F65" i="20"/>
  <c r="G65" i="20"/>
  <c r="I65" i="20"/>
  <c r="C66" i="20"/>
  <c r="D66" i="20"/>
  <c r="E66" i="20"/>
  <c r="F66" i="20"/>
  <c r="G66" i="20"/>
  <c r="I66" i="20"/>
  <c r="C67" i="20"/>
  <c r="D67" i="20"/>
  <c r="E67" i="20"/>
  <c r="F67" i="20"/>
  <c r="G67" i="20"/>
  <c r="I67" i="20"/>
  <c r="C68" i="20"/>
  <c r="D68" i="20"/>
  <c r="E68" i="20"/>
  <c r="F68" i="20"/>
  <c r="G68" i="20"/>
  <c r="I68" i="20"/>
  <c r="C69" i="20"/>
  <c r="D69" i="20"/>
  <c r="E69" i="20"/>
  <c r="F69" i="20"/>
  <c r="G69" i="20"/>
  <c r="I69" i="20"/>
  <c r="C70" i="20"/>
  <c r="D70" i="20"/>
  <c r="E70" i="20"/>
  <c r="F70" i="20"/>
  <c r="G70" i="20"/>
  <c r="I70" i="20"/>
  <c r="C71" i="20"/>
  <c r="D71" i="20"/>
  <c r="E71" i="20"/>
  <c r="F71" i="20"/>
  <c r="G71" i="20"/>
  <c r="I71" i="20"/>
  <c r="C72" i="20"/>
  <c r="D72" i="20"/>
  <c r="E72" i="20"/>
  <c r="F72" i="20"/>
  <c r="G72" i="20"/>
  <c r="I72" i="20"/>
  <c r="C73" i="20"/>
  <c r="D73" i="20"/>
  <c r="E73" i="20"/>
  <c r="F73" i="20"/>
  <c r="G73" i="20"/>
  <c r="I73" i="20"/>
  <c r="C74" i="20"/>
  <c r="D74" i="20"/>
  <c r="E74" i="20"/>
  <c r="F74" i="20"/>
  <c r="G74" i="20"/>
  <c r="I74" i="20"/>
  <c r="C75" i="20"/>
  <c r="D75" i="20"/>
  <c r="E75" i="20"/>
  <c r="F75" i="20"/>
  <c r="G75" i="20"/>
  <c r="I75" i="20"/>
  <c r="C76" i="20"/>
  <c r="D76" i="20"/>
  <c r="E76" i="20"/>
  <c r="F76" i="20"/>
  <c r="G76" i="20"/>
  <c r="I76" i="20"/>
  <c r="C77" i="20"/>
  <c r="D77" i="20"/>
  <c r="E77" i="20"/>
  <c r="F77" i="20"/>
  <c r="G77" i="20"/>
  <c r="I77" i="20"/>
  <c r="C78" i="20"/>
  <c r="D78" i="20"/>
  <c r="E78" i="20"/>
  <c r="F78" i="20"/>
  <c r="G78" i="20"/>
  <c r="I78" i="20"/>
  <c r="C79" i="20"/>
  <c r="D79" i="20"/>
  <c r="E79" i="20"/>
  <c r="F79" i="20"/>
  <c r="G79" i="20"/>
  <c r="I79" i="20"/>
  <c r="C80" i="20"/>
  <c r="D80" i="20"/>
  <c r="E80" i="20"/>
  <c r="F80" i="20"/>
  <c r="G80" i="20"/>
  <c r="I80" i="20"/>
  <c r="C81" i="20"/>
  <c r="D81" i="20"/>
  <c r="E81" i="20"/>
  <c r="F81" i="20"/>
  <c r="G81" i="20"/>
  <c r="I81" i="20"/>
  <c r="C82" i="20"/>
  <c r="D82" i="20"/>
  <c r="E82" i="20"/>
  <c r="F82" i="20"/>
  <c r="G82" i="20"/>
  <c r="I82" i="20"/>
  <c r="C83" i="20"/>
  <c r="D83" i="20"/>
  <c r="E83" i="20"/>
  <c r="F83" i="20"/>
  <c r="G83" i="20"/>
  <c r="I83" i="20"/>
  <c r="C84" i="20"/>
  <c r="D84" i="20"/>
  <c r="E84" i="20"/>
  <c r="F84" i="20"/>
  <c r="G84" i="20"/>
  <c r="I84" i="20"/>
  <c r="C85" i="20"/>
  <c r="D85" i="20"/>
  <c r="E85" i="20"/>
  <c r="F85" i="20"/>
  <c r="G85" i="20"/>
  <c r="I85" i="20"/>
  <c r="C86" i="20"/>
  <c r="D86" i="20"/>
  <c r="E86" i="20"/>
  <c r="F86" i="20"/>
  <c r="G86" i="20"/>
  <c r="I86" i="20"/>
  <c r="C87" i="20"/>
  <c r="D87" i="20"/>
  <c r="E87" i="20"/>
  <c r="F87" i="20"/>
  <c r="G87" i="20"/>
  <c r="I87" i="20"/>
  <c r="C88" i="20"/>
  <c r="D88" i="20"/>
  <c r="E88" i="20"/>
  <c r="F88" i="20"/>
  <c r="G88" i="20"/>
  <c r="I88" i="20"/>
  <c r="C89" i="20"/>
  <c r="D89" i="20"/>
  <c r="E89" i="20"/>
  <c r="F89" i="20"/>
  <c r="G89" i="20"/>
  <c r="I89" i="20"/>
  <c r="C90" i="20"/>
  <c r="D90" i="20"/>
  <c r="E90" i="20"/>
  <c r="F90" i="20"/>
  <c r="G90" i="20"/>
  <c r="I90" i="20"/>
  <c r="C91" i="20"/>
  <c r="D91" i="20"/>
  <c r="E91" i="20"/>
  <c r="F91" i="20"/>
  <c r="G91" i="20"/>
  <c r="I91" i="20"/>
  <c r="C92" i="20"/>
  <c r="D92" i="20"/>
  <c r="E92" i="20"/>
  <c r="F92" i="20"/>
  <c r="G92" i="20"/>
  <c r="I92" i="20"/>
  <c r="C93" i="20"/>
  <c r="D93" i="20"/>
  <c r="E93" i="20"/>
  <c r="F93" i="20"/>
  <c r="G93" i="20"/>
  <c r="I93" i="20"/>
  <c r="C94" i="20"/>
  <c r="D94" i="20"/>
  <c r="E94" i="20"/>
  <c r="F94" i="20"/>
  <c r="G94" i="20"/>
  <c r="I94" i="20"/>
  <c r="C95" i="20"/>
  <c r="D95" i="20"/>
  <c r="E95" i="20"/>
  <c r="F95" i="20"/>
  <c r="G95" i="20"/>
  <c r="I95" i="20"/>
  <c r="C96" i="20"/>
  <c r="D96" i="20"/>
  <c r="E96" i="20"/>
  <c r="F96" i="20"/>
  <c r="G96" i="20"/>
  <c r="I96" i="20"/>
  <c r="C97" i="20"/>
  <c r="D97" i="20"/>
  <c r="E97" i="20"/>
  <c r="F97" i="20"/>
  <c r="G97" i="20"/>
  <c r="I97" i="20"/>
  <c r="C98" i="20"/>
  <c r="D98" i="20"/>
  <c r="E98" i="20"/>
  <c r="F98" i="20"/>
  <c r="G98" i="20"/>
  <c r="I98" i="20"/>
  <c r="C99" i="20"/>
  <c r="D99" i="20"/>
  <c r="E99" i="20"/>
  <c r="F99" i="20"/>
  <c r="G99" i="20"/>
  <c r="I99" i="20"/>
  <c r="C100" i="20"/>
  <c r="D100" i="20"/>
  <c r="E100" i="20"/>
  <c r="F100" i="20"/>
  <c r="G100" i="20"/>
  <c r="I100" i="20"/>
  <c r="C101" i="20"/>
  <c r="D101" i="20"/>
  <c r="E101" i="20"/>
  <c r="F101" i="20"/>
  <c r="G101" i="20"/>
  <c r="I101" i="20"/>
  <c r="C102" i="20"/>
  <c r="D102" i="20"/>
  <c r="E102" i="20"/>
  <c r="F102" i="20"/>
  <c r="G102" i="20"/>
  <c r="I102" i="20"/>
  <c r="C103" i="20"/>
  <c r="D103" i="20"/>
  <c r="E103" i="20"/>
  <c r="F103" i="20"/>
  <c r="G103" i="20"/>
  <c r="I103" i="20"/>
  <c r="C104" i="20"/>
  <c r="D104" i="20"/>
  <c r="E104" i="20"/>
  <c r="F104" i="20"/>
  <c r="G104" i="20"/>
  <c r="I104" i="20"/>
  <c r="C105" i="20"/>
  <c r="D105" i="20"/>
  <c r="E105" i="20"/>
  <c r="F105" i="20"/>
  <c r="G105" i="20"/>
  <c r="I105" i="20"/>
  <c r="C106" i="20"/>
  <c r="D106" i="20"/>
  <c r="E106" i="20"/>
  <c r="F106" i="20"/>
  <c r="G106" i="20"/>
  <c r="I106" i="20"/>
  <c r="C107" i="20"/>
  <c r="D107" i="20"/>
  <c r="E107" i="20"/>
  <c r="F107" i="20"/>
  <c r="G107" i="20"/>
  <c r="I107" i="20"/>
  <c r="C108" i="20"/>
  <c r="D108" i="20"/>
  <c r="E108" i="20"/>
  <c r="F108" i="20"/>
  <c r="G108" i="20"/>
  <c r="I108" i="20"/>
  <c r="C109" i="20"/>
  <c r="D109" i="20"/>
  <c r="E109" i="20"/>
  <c r="F109" i="20"/>
  <c r="G109" i="20"/>
  <c r="I109" i="20"/>
  <c r="C110" i="20"/>
  <c r="D110" i="20"/>
  <c r="E110" i="20"/>
  <c r="F110" i="20"/>
  <c r="G110" i="20"/>
  <c r="I110" i="20"/>
  <c r="C111" i="20"/>
  <c r="D111" i="20"/>
  <c r="E111" i="20"/>
  <c r="F111" i="20"/>
  <c r="G111" i="20"/>
  <c r="I111" i="20"/>
  <c r="C112" i="20"/>
  <c r="D112" i="20"/>
  <c r="E112" i="20"/>
  <c r="F112" i="20"/>
  <c r="G112" i="20"/>
  <c r="I112" i="20"/>
  <c r="C113" i="20"/>
  <c r="D113" i="20"/>
  <c r="E113" i="20"/>
  <c r="F113" i="20"/>
  <c r="G113" i="20"/>
  <c r="I113" i="20"/>
  <c r="C114" i="20"/>
  <c r="D114" i="20"/>
  <c r="E114" i="20"/>
  <c r="F114" i="20"/>
  <c r="G114" i="20"/>
  <c r="I114" i="20"/>
  <c r="C115" i="20"/>
  <c r="D115" i="20"/>
  <c r="E115" i="20"/>
  <c r="F115" i="20"/>
  <c r="G115" i="20"/>
  <c r="I115" i="20"/>
  <c r="C116" i="20"/>
  <c r="D116" i="20"/>
  <c r="E116" i="20"/>
  <c r="F116" i="20"/>
  <c r="G116" i="20"/>
  <c r="I116" i="20"/>
  <c r="C117" i="20"/>
  <c r="D117" i="20"/>
  <c r="E117" i="20"/>
  <c r="F117" i="20"/>
  <c r="G117" i="20"/>
  <c r="I117" i="20"/>
  <c r="C118" i="20"/>
  <c r="D118" i="20"/>
  <c r="E118" i="20"/>
  <c r="F118" i="20"/>
  <c r="G118" i="20"/>
  <c r="I118" i="20"/>
  <c r="C119" i="20"/>
  <c r="D119" i="20"/>
  <c r="E119" i="20"/>
  <c r="F119" i="20"/>
  <c r="G119" i="20"/>
  <c r="I119" i="20"/>
  <c r="C120" i="20"/>
  <c r="D120" i="20"/>
  <c r="E120" i="20"/>
  <c r="F120" i="20"/>
  <c r="G120" i="20"/>
  <c r="I120" i="20"/>
  <c r="C121" i="20"/>
  <c r="D121" i="20"/>
  <c r="E121" i="20"/>
  <c r="F121" i="20"/>
  <c r="G121" i="20"/>
  <c r="I121" i="20"/>
  <c r="C122" i="20"/>
  <c r="D122" i="20"/>
  <c r="E122" i="20"/>
  <c r="F122" i="20"/>
  <c r="G122" i="20"/>
  <c r="I122" i="20"/>
  <c r="C123" i="20"/>
  <c r="D123" i="20"/>
  <c r="E123" i="20"/>
  <c r="F123" i="20"/>
  <c r="G123" i="20"/>
  <c r="I123" i="20"/>
  <c r="C124" i="20"/>
  <c r="D124" i="20"/>
  <c r="E124" i="20"/>
  <c r="F124" i="20"/>
  <c r="G124" i="20"/>
  <c r="I124" i="20"/>
  <c r="C125" i="20"/>
  <c r="D125" i="20"/>
  <c r="E125" i="20"/>
  <c r="F125" i="20"/>
  <c r="G125" i="20"/>
  <c r="I125" i="20"/>
  <c r="C126" i="20"/>
  <c r="D126" i="20"/>
  <c r="E126" i="20"/>
  <c r="F126" i="20"/>
  <c r="G126" i="20"/>
  <c r="I126" i="20"/>
  <c r="C127" i="20"/>
  <c r="D127" i="20"/>
  <c r="E127" i="20"/>
  <c r="F127" i="20"/>
  <c r="G127" i="20"/>
  <c r="I127" i="20"/>
  <c r="C128" i="20"/>
  <c r="D128" i="20"/>
  <c r="E128" i="20"/>
  <c r="F128" i="20"/>
  <c r="G128" i="20"/>
  <c r="I128" i="20"/>
  <c r="C129" i="20"/>
  <c r="D129" i="20"/>
  <c r="E129" i="20"/>
  <c r="F129" i="20"/>
  <c r="G129" i="20"/>
  <c r="I129" i="20"/>
  <c r="C130" i="20"/>
  <c r="D130" i="20"/>
  <c r="E130" i="20"/>
  <c r="F130" i="20"/>
  <c r="G130" i="20"/>
  <c r="I130" i="20"/>
  <c r="C131" i="20"/>
  <c r="D131" i="20"/>
  <c r="E131" i="20"/>
  <c r="F131" i="20"/>
  <c r="G131" i="20"/>
  <c r="I131" i="20"/>
  <c r="C132" i="20"/>
  <c r="D132" i="20"/>
  <c r="E132" i="20"/>
  <c r="F132" i="20"/>
  <c r="G132" i="20"/>
  <c r="I132" i="20"/>
  <c r="C133" i="20"/>
  <c r="D133" i="20"/>
  <c r="E133" i="20"/>
  <c r="F133" i="20"/>
  <c r="G133" i="20"/>
  <c r="I133" i="20"/>
  <c r="C134" i="20"/>
  <c r="D134" i="20"/>
  <c r="E134" i="20"/>
  <c r="F134" i="20"/>
  <c r="G134" i="20"/>
  <c r="I134" i="20"/>
  <c r="C135" i="20"/>
  <c r="D135" i="20"/>
  <c r="E135" i="20"/>
  <c r="F135" i="20"/>
  <c r="G135" i="20"/>
  <c r="I135" i="20"/>
  <c r="C136" i="20"/>
  <c r="D136" i="20"/>
  <c r="E136" i="20"/>
  <c r="F136" i="20"/>
  <c r="G136" i="20"/>
  <c r="I136" i="20"/>
  <c r="C137" i="20"/>
  <c r="D137" i="20"/>
  <c r="E137" i="20"/>
  <c r="F137" i="20"/>
  <c r="G137" i="20"/>
  <c r="I137" i="20"/>
  <c r="C138" i="20"/>
  <c r="D138" i="20"/>
  <c r="E138" i="20"/>
  <c r="F138" i="20"/>
  <c r="G138" i="20"/>
  <c r="I138" i="20"/>
  <c r="C139" i="20"/>
  <c r="D139" i="20"/>
  <c r="E139" i="20"/>
  <c r="F139" i="20"/>
  <c r="G139" i="20"/>
  <c r="I139" i="20"/>
  <c r="C140" i="20"/>
  <c r="D140" i="20"/>
  <c r="E140" i="20"/>
  <c r="F140" i="20"/>
  <c r="G140" i="20"/>
  <c r="I140" i="20"/>
  <c r="C141" i="20"/>
  <c r="D141" i="20"/>
  <c r="E141" i="20"/>
  <c r="F141" i="20"/>
  <c r="G141" i="20"/>
  <c r="I141" i="20"/>
  <c r="C142" i="20"/>
  <c r="D142" i="20"/>
  <c r="E142" i="20"/>
  <c r="F142" i="20"/>
  <c r="G142" i="20"/>
  <c r="I142" i="20"/>
  <c r="C143" i="20"/>
  <c r="D143" i="20"/>
  <c r="E143" i="20"/>
  <c r="F143" i="20"/>
  <c r="G143" i="20"/>
  <c r="I143" i="20"/>
  <c r="C144" i="20"/>
  <c r="D144" i="20"/>
  <c r="E144" i="20"/>
  <c r="F144" i="20"/>
  <c r="G144" i="20"/>
  <c r="I144" i="20"/>
  <c r="C145" i="20"/>
  <c r="D145" i="20"/>
  <c r="E145" i="20"/>
  <c r="F145" i="20"/>
  <c r="G145" i="20"/>
  <c r="I145" i="20"/>
  <c r="C18" i="18"/>
  <c r="D18" i="18"/>
  <c r="E18" i="18"/>
  <c r="F18" i="18"/>
  <c r="G18" i="18"/>
  <c r="I18" i="18"/>
  <c r="C19" i="18"/>
  <c r="D19" i="18"/>
  <c r="E19" i="18"/>
  <c r="F19" i="18"/>
  <c r="G19" i="18"/>
  <c r="I19" i="18"/>
  <c r="C20" i="18"/>
  <c r="D20" i="18"/>
  <c r="E20" i="18"/>
  <c r="F20" i="18"/>
  <c r="G20" i="18"/>
  <c r="I20" i="18"/>
  <c r="C21" i="18"/>
  <c r="D21" i="18"/>
  <c r="E21" i="18"/>
  <c r="F21" i="18"/>
  <c r="G21" i="18"/>
  <c r="I21" i="18"/>
  <c r="C22" i="18"/>
  <c r="D22" i="18"/>
  <c r="E22" i="18"/>
  <c r="F22" i="18"/>
  <c r="G22" i="18"/>
  <c r="I22" i="18"/>
  <c r="C23" i="18"/>
  <c r="D23" i="18"/>
  <c r="E23" i="18"/>
  <c r="F23" i="18"/>
  <c r="G23" i="18"/>
  <c r="I23" i="18"/>
  <c r="C24" i="18"/>
  <c r="D24" i="18"/>
  <c r="E24" i="18"/>
  <c r="F24" i="18"/>
  <c r="G24" i="18"/>
  <c r="I24" i="18"/>
  <c r="C25" i="18"/>
  <c r="D25" i="18"/>
  <c r="E25" i="18"/>
  <c r="F25" i="18"/>
  <c r="G25" i="18"/>
  <c r="I25" i="18"/>
  <c r="C26" i="18"/>
  <c r="D26" i="18"/>
  <c r="E26" i="18"/>
  <c r="F26" i="18"/>
  <c r="G26" i="18"/>
  <c r="I26" i="18"/>
  <c r="C27" i="18"/>
  <c r="D27" i="18"/>
  <c r="E27" i="18"/>
  <c r="F27" i="18"/>
  <c r="G27" i="18"/>
  <c r="I27" i="18"/>
  <c r="C28" i="18"/>
  <c r="D28" i="18"/>
  <c r="E28" i="18"/>
  <c r="F28" i="18"/>
  <c r="G28" i="18"/>
  <c r="I28" i="18"/>
  <c r="C29" i="18"/>
  <c r="D29" i="18"/>
  <c r="E29" i="18"/>
  <c r="F29" i="18"/>
  <c r="G29" i="18"/>
  <c r="I29" i="18"/>
  <c r="C30" i="18"/>
  <c r="D30" i="18"/>
  <c r="E30" i="18"/>
  <c r="F30" i="18"/>
  <c r="G30" i="18"/>
  <c r="I30" i="18"/>
  <c r="C31" i="18"/>
  <c r="D31" i="18"/>
  <c r="E31" i="18"/>
  <c r="F31" i="18"/>
  <c r="G31" i="18"/>
  <c r="I31" i="18"/>
  <c r="C32" i="18"/>
  <c r="D32" i="18"/>
  <c r="E32" i="18"/>
  <c r="F32" i="18"/>
  <c r="G32" i="18"/>
  <c r="I32" i="18"/>
  <c r="C33" i="18"/>
  <c r="D33" i="18"/>
  <c r="E33" i="18"/>
  <c r="F33" i="18"/>
  <c r="G33" i="18"/>
  <c r="I33" i="18"/>
  <c r="C34" i="18"/>
  <c r="D34" i="18"/>
  <c r="E34" i="18"/>
  <c r="F34" i="18"/>
  <c r="G34" i="18"/>
  <c r="I34" i="18"/>
  <c r="C35" i="18"/>
  <c r="D35" i="18"/>
  <c r="E35" i="18"/>
  <c r="F35" i="18"/>
  <c r="G35" i="18"/>
  <c r="I35" i="18"/>
  <c r="C36" i="18"/>
  <c r="D36" i="18"/>
  <c r="E36" i="18"/>
  <c r="F36" i="18"/>
  <c r="G36" i="18"/>
  <c r="I36" i="18"/>
  <c r="C37" i="18"/>
  <c r="D37" i="18"/>
  <c r="E37" i="18"/>
  <c r="F37" i="18"/>
  <c r="G37" i="18"/>
  <c r="I37" i="18"/>
  <c r="C38" i="18"/>
  <c r="D38" i="18"/>
  <c r="E38" i="18"/>
  <c r="F38" i="18"/>
  <c r="G38" i="18"/>
  <c r="I38" i="18"/>
  <c r="C39" i="18"/>
  <c r="D39" i="18"/>
  <c r="E39" i="18"/>
  <c r="F39" i="18"/>
  <c r="G39" i="18"/>
  <c r="I39" i="18"/>
  <c r="C40" i="18"/>
  <c r="D40" i="18"/>
  <c r="E40" i="18"/>
  <c r="F40" i="18"/>
  <c r="G40" i="18"/>
  <c r="I40" i="18"/>
  <c r="C41" i="18"/>
  <c r="D41" i="18"/>
  <c r="E41" i="18"/>
  <c r="F41" i="18"/>
  <c r="G41" i="18"/>
  <c r="I41" i="18"/>
  <c r="C42" i="18"/>
  <c r="D42" i="18"/>
  <c r="E42" i="18"/>
  <c r="F42" i="18"/>
  <c r="G42" i="18"/>
  <c r="I42" i="18"/>
  <c r="C43" i="18"/>
  <c r="D43" i="18"/>
  <c r="E43" i="18"/>
  <c r="F43" i="18"/>
  <c r="G43" i="18"/>
  <c r="I43" i="18"/>
  <c r="C44" i="18"/>
  <c r="D44" i="18"/>
  <c r="E44" i="18"/>
  <c r="F44" i="18"/>
  <c r="G44" i="18"/>
  <c r="I44" i="18"/>
  <c r="C45" i="18"/>
  <c r="D45" i="18"/>
  <c r="E45" i="18"/>
  <c r="F45" i="18"/>
  <c r="G45" i="18"/>
  <c r="I45" i="18"/>
  <c r="C46" i="18"/>
  <c r="D46" i="18"/>
  <c r="E46" i="18"/>
  <c r="F46" i="18"/>
  <c r="G46" i="18"/>
  <c r="I46" i="18"/>
  <c r="C47" i="18"/>
  <c r="D47" i="18"/>
  <c r="E47" i="18"/>
  <c r="F47" i="18"/>
  <c r="G47" i="18"/>
  <c r="I47" i="18"/>
  <c r="C48" i="18"/>
  <c r="D48" i="18"/>
  <c r="E48" i="18"/>
  <c r="F48" i="18"/>
  <c r="G48" i="18"/>
  <c r="I48" i="18"/>
  <c r="C49" i="18"/>
  <c r="D49" i="18"/>
  <c r="E49" i="18"/>
  <c r="F49" i="18"/>
  <c r="G49" i="18"/>
  <c r="I49" i="18"/>
  <c r="C50" i="18"/>
  <c r="D50" i="18"/>
  <c r="E50" i="18"/>
  <c r="F50" i="18"/>
  <c r="G50" i="18"/>
  <c r="I50" i="18"/>
  <c r="C51" i="18"/>
  <c r="D51" i="18"/>
  <c r="E51" i="18"/>
  <c r="F51" i="18"/>
  <c r="G51" i="18"/>
  <c r="I51" i="18"/>
  <c r="C52" i="18"/>
  <c r="D52" i="18"/>
  <c r="E52" i="18"/>
  <c r="F52" i="18"/>
  <c r="G52" i="18"/>
  <c r="I52" i="18"/>
  <c r="C53" i="18"/>
  <c r="D53" i="18"/>
  <c r="E53" i="18"/>
  <c r="F53" i="18"/>
  <c r="G53" i="18"/>
  <c r="I53" i="18"/>
  <c r="C54" i="18"/>
  <c r="D54" i="18"/>
  <c r="E54" i="18"/>
  <c r="F54" i="18"/>
  <c r="G54" i="18"/>
  <c r="I54" i="18"/>
  <c r="C55" i="18"/>
  <c r="D55" i="18"/>
  <c r="E55" i="18"/>
  <c r="F55" i="18"/>
  <c r="G55" i="18"/>
  <c r="I55" i="18"/>
  <c r="C56" i="18"/>
  <c r="D56" i="18"/>
  <c r="E56" i="18"/>
  <c r="F56" i="18"/>
  <c r="G56" i="18"/>
  <c r="I56" i="18"/>
  <c r="C57" i="18"/>
  <c r="D57" i="18"/>
  <c r="E57" i="18"/>
  <c r="F57" i="18"/>
  <c r="G57" i="18"/>
  <c r="I57" i="18"/>
  <c r="C58" i="18"/>
  <c r="D58" i="18"/>
  <c r="E58" i="18"/>
  <c r="F58" i="18"/>
  <c r="G58" i="18"/>
  <c r="I58" i="18"/>
  <c r="C59" i="18"/>
  <c r="D59" i="18"/>
  <c r="E59" i="18"/>
  <c r="F59" i="18"/>
  <c r="G59" i="18"/>
  <c r="I59" i="18"/>
  <c r="C60" i="18"/>
  <c r="D60" i="18"/>
  <c r="E60" i="18"/>
  <c r="F60" i="18"/>
  <c r="G60" i="18"/>
  <c r="I60" i="18"/>
  <c r="C61" i="18"/>
  <c r="D61" i="18"/>
  <c r="E61" i="18"/>
  <c r="F61" i="18"/>
  <c r="G61" i="18"/>
  <c r="I61" i="18"/>
  <c r="C62" i="18"/>
  <c r="D62" i="18"/>
  <c r="E62" i="18"/>
  <c r="F62" i="18"/>
  <c r="G62" i="18"/>
  <c r="I62" i="18"/>
  <c r="C63" i="18"/>
  <c r="D63" i="18"/>
  <c r="E63" i="18"/>
  <c r="F63" i="18"/>
  <c r="G63" i="18"/>
  <c r="I63" i="18"/>
  <c r="C64" i="18"/>
  <c r="D64" i="18"/>
  <c r="E64" i="18"/>
  <c r="F64" i="18"/>
  <c r="G64" i="18"/>
  <c r="I64" i="18"/>
  <c r="C65" i="18"/>
  <c r="D65" i="18"/>
  <c r="E65" i="18"/>
  <c r="F65" i="18"/>
  <c r="G65" i="18"/>
  <c r="I65" i="18"/>
  <c r="C66" i="18"/>
  <c r="D66" i="18"/>
  <c r="E66" i="18"/>
  <c r="F66" i="18"/>
  <c r="G66" i="18"/>
  <c r="I66" i="18"/>
  <c r="C67" i="18"/>
  <c r="D67" i="18"/>
  <c r="E67" i="18"/>
  <c r="F67" i="18"/>
  <c r="G67" i="18"/>
  <c r="I67" i="18"/>
  <c r="C68" i="18"/>
  <c r="D68" i="18"/>
  <c r="E68" i="18"/>
  <c r="F68" i="18"/>
  <c r="G68" i="18"/>
  <c r="I68" i="18"/>
  <c r="C69" i="18"/>
  <c r="D69" i="18"/>
  <c r="E69" i="18"/>
  <c r="F69" i="18"/>
  <c r="G69" i="18"/>
  <c r="I69" i="18"/>
  <c r="C70" i="18"/>
  <c r="D70" i="18"/>
  <c r="E70" i="18"/>
  <c r="F70" i="18"/>
  <c r="G70" i="18"/>
  <c r="I70" i="18"/>
  <c r="C71" i="18"/>
  <c r="D71" i="18"/>
  <c r="E71" i="18"/>
  <c r="F71" i="18"/>
  <c r="G71" i="18"/>
  <c r="I71" i="18"/>
  <c r="C72" i="18"/>
  <c r="D72" i="18"/>
  <c r="E72" i="18"/>
  <c r="F72" i="18"/>
  <c r="G72" i="18"/>
  <c r="I72" i="18"/>
  <c r="C73" i="18"/>
  <c r="D73" i="18"/>
  <c r="E73" i="18"/>
  <c r="F73" i="18"/>
  <c r="G73" i="18"/>
  <c r="I73" i="18"/>
  <c r="C74" i="18"/>
  <c r="D74" i="18"/>
  <c r="E74" i="18"/>
  <c r="F74" i="18"/>
  <c r="G74" i="18"/>
  <c r="I74" i="18"/>
  <c r="C75" i="18"/>
  <c r="D75" i="18"/>
  <c r="E75" i="18"/>
  <c r="F75" i="18"/>
  <c r="G75" i="18"/>
  <c r="I75" i="18"/>
  <c r="C76" i="18"/>
  <c r="D76" i="18"/>
  <c r="E76" i="18"/>
  <c r="F76" i="18"/>
  <c r="G76" i="18"/>
  <c r="I76" i="18"/>
  <c r="C77" i="18"/>
  <c r="D77" i="18"/>
  <c r="E77" i="18"/>
  <c r="F77" i="18"/>
  <c r="G77" i="18"/>
  <c r="I77" i="18"/>
  <c r="C78" i="18"/>
  <c r="D78" i="18"/>
  <c r="E78" i="18"/>
  <c r="F78" i="18"/>
  <c r="G78" i="18"/>
  <c r="I78" i="18"/>
  <c r="C79" i="18"/>
  <c r="D79" i="18"/>
  <c r="E79" i="18"/>
  <c r="F79" i="18"/>
  <c r="G79" i="18"/>
  <c r="I79" i="18"/>
  <c r="C80" i="18"/>
  <c r="D80" i="18"/>
  <c r="E80" i="18"/>
  <c r="F80" i="18"/>
  <c r="G80" i="18"/>
  <c r="I80" i="18"/>
  <c r="C81" i="18"/>
  <c r="D81" i="18"/>
  <c r="E81" i="18"/>
  <c r="F81" i="18"/>
  <c r="G81" i="18"/>
  <c r="I81" i="18"/>
  <c r="C82" i="18"/>
  <c r="D82" i="18"/>
  <c r="E82" i="18"/>
  <c r="F82" i="18"/>
  <c r="G82" i="18"/>
  <c r="I82" i="18"/>
  <c r="C83" i="18"/>
  <c r="D83" i="18"/>
  <c r="E83" i="18"/>
  <c r="F83" i="18"/>
  <c r="G83" i="18"/>
  <c r="I83" i="18"/>
  <c r="C84" i="18"/>
  <c r="D84" i="18"/>
  <c r="E84" i="18"/>
  <c r="F84" i="18"/>
  <c r="G84" i="18"/>
  <c r="I84" i="18"/>
  <c r="C85" i="18"/>
  <c r="D85" i="18"/>
  <c r="E85" i="18"/>
  <c r="F85" i="18"/>
  <c r="G85" i="18"/>
  <c r="I85" i="18"/>
  <c r="C86" i="18"/>
  <c r="D86" i="18"/>
  <c r="E86" i="18"/>
  <c r="F86" i="18"/>
  <c r="G86" i="18"/>
  <c r="I86" i="18"/>
  <c r="C87" i="18"/>
  <c r="D87" i="18"/>
  <c r="E87" i="18"/>
  <c r="F87" i="18"/>
  <c r="G87" i="18"/>
  <c r="I87" i="18"/>
  <c r="C88" i="18"/>
  <c r="D88" i="18"/>
  <c r="E88" i="18"/>
  <c r="F88" i="18"/>
  <c r="G88" i="18"/>
  <c r="I88" i="18"/>
  <c r="C89" i="18"/>
  <c r="D89" i="18"/>
  <c r="E89" i="18"/>
  <c r="F89" i="18"/>
  <c r="G89" i="18"/>
  <c r="I89" i="18"/>
  <c r="C90" i="18"/>
  <c r="D90" i="18"/>
  <c r="E90" i="18"/>
  <c r="F90" i="18"/>
  <c r="G90" i="18"/>
  <c r="I90" i="18"/>
  <c r="C91" i="18"/>
  <c r="D91" i="18"/>
  <c r="E91" i="18"/>
  <c r="F91" i="18"/>
  <c r="G91" i="18"/>
  <c r="I91" i="18"/>
  <c r="C92" i="18"/>
  <c r="D92" i="18"/>
  <c r="E92" i="18"/>
  <c r="F92" i="18"/>
  <c r="G92" i="18"/>
  <c r="I92" i="18"/>
  <c r="C93" i="18"/>
  <c r="D93" i="18"/>
  <c r="E93" i="18"/>
  <c r="F93" i="18"/>
  <c r="G93" i="18"/>
  <c r="I93" i="18"/>
  <c r="C94" i="18"/>
  <c r="D94" i="18"/>
  <c r="E94" i="18"/>
  <c r="F94" i="18"/>
  <c r="G94" i="18"/>
  <c r="I94" i="18"/>
  <c r="C95" i="18"/>
  <c r="D95" i="18"/>
  <c r="E95" i="18"/>
  <c r="F95" i="18"/>
  <c r="G95" i="18"/>
  <c r="I95" i="18"/>
  <c r="C96" i="18"/>
  <c r="D96" i="18"/>
  <c r="E96" i="18"/>
  <c r="F96" i="18"/>
  <c r="G96" i="18"/>
  <c r="I96" i="18"/>
  <c r="C97" i="18"/>
  <c r="D97" i="18"/>
  <c r="E97" i="18"/>
  <c r="F97" i="18"/>
  <c r="G97" i="18"/>
  <c r="I97" i="18"/>
  <c r="C98" i="18"/>
  <c r="D98" i="18"/>
  <c r="E98" i="18"/>
  <c r="F98" i="18"/>
  <c r="G98" i="18"/>
  <c r="I98" i="18"/>
  <c r="C99" i="18"/>
  <c r="D99" i="18"/>
  <c r="E99" i="18"/>
  <c r="F99" i="18"/>
  <c r="G99" i="18"/>
  <c r="I99" i="18"/>
  <c r="C100" i="18"/>
  <c r="D100" i="18"/>
  <c r="E100" i="18"/>
  <c r="F100" i="18"/>
  <c r="G100" i="18"/>
  <c r="I100" i="18"/>
  <c r="C101" i="18"/>
  <c r="D101" i="18"/>
  <c r="E101" i="18"/>
  <c r="F101" i="18"/>
  <c r="G101" i="18"/>
  <c r="I101" i="18"/>
  <c r="C102" i="18"/>
  <c r="D102" i="18"/>
  <c r="E102" i="18"/>
  <c r="F102" i="18"/>
  <c r="G102" i="18"/>
  <c r="I102" i="18"/>
  <c r="C103" i="18"/>
  <c r="D103" i="18"/>
  <c r="E103" i="18"/>
  <c r="F103" i="18"/>
  <c r="G103" i="18"/>
  <c r="I103" i="18"/>
  <c r="C104" i="18"/>
  <c r="D104" i="18"/>
  <c r="E104" i="18"/>
  <c r="F104" i="18"/>
  <c r="G104" i="18"/>
  <c r="I104" i="18"/>
  <c r="C105" i="18"/>
  <c r="D105" i="18"/>
  <c r="E105" i="18"/>
  <c r="F105" i="18"/>
  <c r="G105" i="18"/>
  <c r="I105" i="18"/>
  <c r="C106" i="18"/>
  <c r="D106" i="18"/>
  <c r="E106" i="18"/>
  <c r="F106" i="18"/>
  <c r="G106" i="18"/>
  <c r="I106" i="18"/>
  <c r="C107" i="18"/>
  <c r="D107" i="18"/>
  <c r="E107" i="18"/>
  <c r="F107" i="18"/>
  <c r="G107" i="18"/>
  <c r="I107" i="18"/>
  <c r="C108" i="18"/>
  <c r="D108" i="18"/>
  <c r="E108" i="18"/>
  <c r="F108" i="18"/>
  <c r="G108" i="18"/>
  <c r="I108" i="18"/>
  <c r="C109" i="18"/>
  <c r="D109" i="18"/>
  <c r="E109" i="18"/>
  <c r="F109" i="18"/>
  <c r="G109" i="18"/>
  <c r="I109" i="18"/>
  <c r="C110" i="18"/>
  <c r="D110" i="18"/>
  <c r="E110" i="18"/>
  <c r="F110" i="18"/>
  <c r="G110" i="18"/>
  <c r="I110" i="18"/>
  <c r="C111" i="18"/>
  <c r="D111" i="18"/>
  <c r="E111" i="18"/>
  <c r="F111" i="18"/>
  <c r="G111" i="18"/>
  <c r="I111" i="18"/>
  <c r="C112" i="18"/>
  <c r="D112" i="18"/>
  <c r="E112" i="18"/>
  <c r="F112" i="18"/>
  <c r="G112" i="18"/>
  <c r="I112" i="18"/>
  <c r="C113" i="18"/>
  <c r="D113" i="18"/>
  <c r="E113" i="18"/>
  <c r="F113" i="18"/>
  <c r="G113" i="18"/>
  <c r="I113" i="18"/>
  <c r="C114" i="18"/>
  <c r="D114" i="18"/>
  <c r="E114" i="18"/>
  <c r="F114" i="18"/>
  <c r="G114" i="18"/>
  <c r="I114" i="18"/>
  <c r="C115" i="18"/>
  <c r="D115" i="18"/>
  <c r="E115" i="18"/>
  <c r="F115" i="18"/>
  <c r="G115" i="18"/>
  <c r="I115" i="18"/>
  <c r="C116" i="18"/>
  <c r="D116" i="18"/>
  <c r="E116" i="18"/>
  <c r="F116" i="18"/>
  <c r="G116" i="18"/>
  <c r="I116" i="18"/>
  <c r="C117" i="18"/>
  <c r="D117" i="18"/>
  <c r="E117" i="18"/>
  <c r="F117" i="18"/>
  <c r="G117" i="18"/>
  <c r="I117" i="18"/>
  <c r="C118" i="18"/>
  <c r="D118" i="18"/>
  <c r="E118" i="18"/>
  <c r="F118" i="18"/>
  <c r="G118" i="18"/>
  <c r="I118" i="18"/>
  <c r="C119" i="18"/>
  <c r="D119" i="18"/>
  <c r="E119" i="18"/>
  <c r="F119" i="18"/>
  <c r="G119" i="18"/>
  <c r="I119" i="18"/>
  <c r="C120" i="18"/>
  <c r="D120" i="18"/>
  <c r="E120" i="18"/>
  <c r="F120" i="18"/>
  <c r="G120" i="18"/>
  <c r="I120" i="18"/>
  <c r="C121" i="18"/>
  <c r="D121" i="18"/>
  <c r="E121" i="18"/>
  <c r="F121" i="18"/>
  <c r="G121" i="18"/>
  <c r="I121" i="18"/>
  <c r="C122" i="18"/>
  <c r="D122" i="18"/>
  <c r="E122" i="18"/>
  <c r="F122" i="18"/>
  <c r="G122" i="18"/>
  <c r="I122" i="18"/>
  <c r="C123" i="18"/>
  <c r="D123" i="18"/>
  <c r="E123" i="18"/>
  <c r="F123" i="18"/>
  <c r="G123" i="18"/>
  <c r="I123" i="18"/>
  <c r="C124" i="18"/>
  <c r="D124" i="18"/>
  <c r="E124" i="18"/>
  <c r="F124" i="18"/>
  <c r="G124" i="18"/>
  <c r="I124" i="18"/>
  <c r="C125" i="18"/>
  <c r="D125" i="18"/>
  <c r="E125" i="18"/>
  <c r="F125" i="18"/>
  <c r="G125" i="18"/>
  <c r="I125" i="18"/>
  <c r="C126" i="18"/>
  <c r="D126" i="18"/>
  <c r="E126" i="18"/>
  <c r="F126" i="18"/>
  <c r="G126" i="18"/>
  <c r="I126" i="18"/>
  <c r="C127" i="18"/>
  <c r="D127" i="18"/>
  <c r="E127" i="18"/>
  <c r="F127" i="18"/>
  <c r="G127" i="18"/>
  <c r="I127" i="18"/>
  <c r="C128" i="18"/>
  <c r="D128" i="18"/>
  <c r="E128" i="18"/>
  <c r="F128" i="18"/>
  <c r="G128" i="18"/>
  <c r="I128" i="18"/>
  <c r="C129" i="18"/>
  <c r="D129" i="18"/>
  <c r="E129" i="18"/>
  <c r="F129" i="18"/>
  <c r="G129" i="18"/>
  <c r="I129" i="18"/>
  <c r="C130" i="18"/>
  <c r="D130" i="18"/>
  <c r="E130" i="18"/>
  <c r="F130" i="18"/>
  <c r="G130" i="18"/>
  <c r="I130" i="18"/>
  <c r="C131" i="18"/>
  <c r="D131" i="18"/>
  <c r="E131" i="18"/>
  <c r="F131" i="18"/>
  <c r="G131" i="18"/>
  <c r="I131" i="18"/>
  <c r="C132" i="18"/>
  <c r="D132" i="18"/>
  <c r="E132" i="18"/>
  <c r="F132" i="18"/>
  <c r="G132" i="18"/>
  <c r="I132" i="18"/>
  <c r="C133" i="18"/>
  <c r="D133" i="18"/>
  <c r="E133" i="18"/>
  <c r="F133" i="18"/>
  <c r="G133" i="18"/>
  <c r="I133" i="18"/>
  <c r="C134" i="18"/>
  <c r="D134" i="18"/>
  <c r="E134" i="18"/>
  <c r="F134" i="18"/>
  <c r="G134" i="18"/>
  <c r="I134" i="18"/>
  <c r="C135" i="18"/>
  <c r="D135" i="18"/>
  <c r="E135" i="18"/>
  <c r="F135" i="18"/>
  <c r="G135" i="18"/>
  <c r="I135" i="18"/>
  <c r="C136" i="18"/>
  <c r="D136" i="18"/>
  <c r="E136" i="18"/>
  <c r="F136" i="18"/>
  <c r="G136" i="18"/>
  <c r="I136" i="18"/>
  <c r="C137" i="18"/>
  <c r="D137" i="18"/>
  <c r="E137" i="18"/>
  <c r="F137" i="18"/>
  <c r="G137" i="18"/>
  <c r="I137" i="18"/>
  <c r="C138" i="18"/>
  <c r="D138" i="18"/>
  <c r="E138" i="18"/>
  <c r="F138" i="18"/>
  <c r="G138" i="18"/>
  <c r="I138" i="18"/>
  <c r="C139" i="18"/>
  <c r="D139" i="18"/>
  <c r="E139" i="18"/>
  <c r="F139" i="18"/>
  <c r="G139" i="18"/>
  <c r="I139" i="18"/>
  <c r="C140" i="18"/>
  <c r="D140" i="18"/>
  <c r="E140" i="18"/>
  <c r="F140" i="18"/>
  <c r="G140" i="18"/>
  <c r="I140" i="18"/>
  <c r="C141" i="18"/>
  <c r="D141" i="18"/>
  <c r="E141" i="18"/>
  <c r="F141" i="18"/>
  <c r="G141" i="18"/>
  <c r="I141" i="18"/>
  <c r="C142" i="18"/>
  <c r="D142" i="18"/>
  <c r="E142" i="18"/>
  <c r="F142" i="18"/>
  <c r="G142" i="18"/>
  <c r="I142" i="18"/>
  <c r="C143" i="18"/>
  <c r="D143" i="18"/>
  <c r="E143" i="18"/>
  <c r="F143" i="18"/>
  <c r="G143" i="18"/>
  <c r="I143" i="18"/>
  <c r="C144" i="18"/>
  <c r="D144" i="18"/>
  <c r="E144" i="18"/>
  <c r="F144" i="18"/>
  <c r="G144" i="18"/>
  <c r="I144" i="18"/>
  <c r="C145" i="18"/>
  <c r="D145" i="18"/>
  <c r="E145" i="18"/>
  <c r="F145" i="18"/>
  <c r="G145" i="18"/>
  <c r="I145" i="18"/>
  <c r="C18" i="24"/>
  <c r="D18" i="24"/>
  <c r="E18" i="24"/>
  <c r="F18" i="24"/>
  <c r="G18" i="24"/>
  <c r="I18" i="24"/>
  <c r="C19" i="24"/>
  <c r="D19" i="24"/>
  <c r="E19" i="24"/>
  <c r="F19" i="24"/>
  <c r="G19" i="24"/>
  <c r="I19" i="24"/>
  <c r="C20" i="24"/>
  <c r="D20" i="24"/>
  <c r="E20" i="24"/>
  <c r="F20" i="24"/>
  <c r="G20" i="24"/>
  <c r="I20" i="24"/>
  <c r="D21" i="24"/>
  <c r="E21" i="24"/>
  <c r="F21" i="24"/>
  <c r="G21" i="24"/>
  <c r="I21" i="24"/>
  <c r="C22" i="24"/>
  <c r="D22" i="24"/>
  <c r="E22" i="24"/>
  <c r="F22" i="24"/>
  <c r="G22" i="24"/>
  <c r="I22" i="24"/>
  <c r="C23" i="24"/>
  <c r="D23" i="24"/>
  <c r="E23" i="24"/>
  <c r="F23" i="24"/>
  <c r="G23" i="24"/>
  <c r="I23" i="24"/>
  <c r="C25" i="24"/>
  <c r="D25" i="24"/>
  <c r="E25" i="24"/>
  <c r="F25" i="24"/>
  <c r="G25" i="24"/>
  <c r="I25" i="24"/>
  <c r="C26" i="24"/>
  <c r="D26" i="24"/>
  <c r="E26" i="24"/>
  <c r="F26" i="24"/>
  <c r="G26" i="24"/>
  <c r="I26" i="24"/>
  <c r="C27" i="24"/>
  <c r="D27" i="24"/>
  <c r="E27" i="24"/>
  <c r="F27" i="24"/>
  <c r="G27" i="24"/>
  <c r="I27" i="24"/>
  <c r="C28" i="24"/>
  <c r="D28" i="24"/>
  <c r="E28" i="24"/>
  <c r="F28" i="24"/>
  <c r="G28" i="24"/>
  <c r="I28" i="24"/>
  <c r="C29" i="24"/>
  <c r="D29" i="24"/>
  <c r="E29" i="24"/>
  <c r="F29" i="24"/>
  <c r="G29" i="24"/>
  <c r="I29" i="24"/>
  <c r="C30" i="24"/>
  <c r="D30" i="24"/>
  <c r="E30" i="24"/>
  <c r="F30" i="24"/>
  <c r="G30" i="24"/>
  <c r="I30" i="24"/>
  <c r="C31" i="24"/>
  <c r="D31" i="24"/>
  <c r="E31" i="24"/>
  <c r="F31" i="24"/>
  <c r="G31" i="24"/>
  <c r="I31" i="24"/>
  <c r="C32" i="24"/>
  <c r="D32" i="24"/>
  <c r="E32" i="24"/>
  <c r="F32" i="24"/>
  <c r="G32" i="24"/>
  <c r="I32" i="24"/>
  <c r="C33" i="24"/>
  <c r="D33" i="24"/>
  <c r="E33" i="24"/>
  <c r="F33" i="24"/>
  <c r="G33" i="24"/>
  <c r="I33" i="24"/>
  <c r="C34" i="24"/>
  <c r="D34" i="24"/>
  <c r="E34" i="24"/>
  <c r="F34" i="24"/>
  <c r="G34" i="24"/>
  <c r="I34" i="24"/>
  <c r="C35" i="24"/>
  <c r="D35" i="24"/>
  <c r="E35" i="24"/>
  <c r="F35" i="24"/>
  <c r="G35" i="24"/>
  <c r="I35" i="24"/>
  <c r="C36" i="24"/>
  <c r="D36" i="24"/>
  <c r="E36" i="24"/>
  <c r="F36" i="24"/>
  <c r="G36" i="24"/>
  <c r="I36" i="24"/>
  <c r="C37" i="24"/>
  <c r="D37" i="24"/>
  <c r="E37" i="24"/>
  <c r="F37" i="24"/>
  <c r="G37" i="24"/>
  <c r="I37" i="24"/>
  <c r="C38" i="24"/>
  <c r="D38" i="24"/>
  <c r="E38" i="24"/>
  <c r="F38" i="24"/>
  <c r="G38" i="24"/>
  <c r="I38" i="24"/>
  <c r="C39" i="24"/>
  <c r="D39" i="24"/>
  <c r="E39" i="24"/>
  <c r="F39" i="24"/>
  <c r="G39" i="24"/>
  <c r="I39" i="24"/>
  <c r="C40" i="24"/>
  <c r="D40" i="24"/>
  <c r="E40" i="24"/>
  <c r="F40" i="24"/>
  <c r="G40" i="24"/>
  <c r="I40" i="24"/>
  <c r="C41" i="24"/>
  <c r="D41" i="24"/>
  <c r="E41" i="24"/>
  <c r="F41" i="24"/>
  <c r="G41" i="24"/>
  <c r="I41" i="24"/>
  <c r="C42" i="24"/>
  <c r="D42" i="24"/>
  <c r="E42" i="24"/>
  <c r="F42" i="24"/>
  <c r="G42" i="24"/>
  <c r="I42" i="24"/>
  <c r="C43" i="24"/>
  <c r="D43" i="24"/>
  <c r="E43" i="24"/>
  <c r="F43" i="24"/>
  <c r="G43" i="24"/>
  <c r="I43" i="24"/>
  <c r="C44" i="24"/>
  <c r="D44" i="24"/>
  <c r="E44" i="24"/>
  <c r="F44" i="24"/>
  <c r="G44" i="24"/>
  <c r="I44" i="24"/>
  <c r="C45" i="24"/>
  <c r="D45" i="24"/>
  <c r="E45" i="24"/>
  <c r="F45" i="24"/>
  <c r="G45" i="24"/>
  <c r="I45" i="24"/>
  <c r="C46" i="24"/>
  <c r="D46" i="24"/>
  <c r="E46" i="24"/>
  <c r="F46" i="24"/>
  <c r="G46" i="24"/>
  <c r="I46" i="24"/>
  <c r="C47" i="24"/>
  <c r="D47" i="24"/>
  <c r="E47" i="24"/>
  <c r="F47" i="24"/>
  <c r="G47" i="24"/>
  <c r="I47" i="24"/>
  <c r="C48" i="24"/>
  <c r="D48" i="24"/>
  <c r="E48" i="24"/>
  <c r="F48" i="24"/>
  <c r="G48" i="24"/>
  <c r="I48" i="24"/>
  <c r="C49" i="24"/>
  <c r="D49" i="24"/>
  <c r="E49" i="24"/>
  <c r="F49" i="24"/>
  <c r="G49" i="24"/>
  <c r="I49" i="24"/>
  <c r="C50" i="24"/>
  <c r="D50" i="24"/>
  <c r="E50" i="24"/>
  <c r="F50" i="24"/>
  <c r="G50" i="24"/>
  <c r="I50" i="24"/>
  <c r="C51" i="24"/>
  <c r="D51" i="24"/>
  <c r="E51" i="24"/>
  <c r="F51" i="24"/>
  <c r="G51" i="24"/>
  <c r="I51" i="24"/>
  <c r="C52" i="24"/>
  <c r="D52" i="24"/>
  <c r="E52" i="24"/>
  <c r="F52" i="24"/>
  <c r="G52" i="24"/>
  <c r="I52" i="24"/>
  <c r="C53" i="24"/>
  <c r="D53" i="24"/>
  <c r="E53" i="24"/>
  <c r="F53" i="24"/>
  <c r="G53" i="24"/>
  <c r="I53" i="24"/>
  <c r="C54" i="24"/>
  <c r="D54" i="24"/>
  <c r="E54" i="24"/>
  <c r="F54" i="24"/>
  <c r="G54" i="24"/>
  <c r="I54" i="24"/>
  <c r="C55" i="24"/>
  <c r="D55" i="24"/>
  <c r="E55" i="24"/>
  <c r="F55" i="24"/>
  <c r="G55" i="24"/>
  <c r="I55" i="24"/>
  <c r="C56" i="24"/>
  <c r="D56" i="24"/>
  <c r="E56" i="24"/>
  <c r="F56" i="24"/>
  <c r="G56" i="24"/>
  <c r="I56" i="24"/>
  <c r="C57" i="24"/>
  <c r="D57" i="24"/>
  <c r="E57" i="24"/>
  <c r="F57" i="24"/>
  <c r="G57" i="24"/>
  <c r="I57" i="24"/>
  <c r="C58" i="24"/>
  <c r="D58" i="24"/>
  <c r="E58" i="24"/>
  <c r="F58" i="24"/>
  <c r="G58" i="24"/>
  <c r="I58" i="24"/>
  <c r="C59" i="24"/>
  <c r="D59" i="24"/>
  <c r="E59" i="24"/>
  <c r="F59" i="24"/>
  <c r="G59" i="24"/>
  <c r="I59" i="24"/>
  <c r="C60" i="24"/>
  <c r="D60" i="24"/>
  <c r="E60" i="24"/>
  <c r="F60" i="24"/>
  <c r="G60" i="24"/>
  <c r="I60" i="24"/>
  <c r="C61" i="24"/>
  <c r="D61" i="24"/>
  <c r="E61" i="24"/>
  <c r="F61" i="24"/>
  <c r="G61" i="24"/>
  <c r="I61" i="24"/>
  <c r="C62" i="24"/>
  <c r="D62" i="24"/>
  <c r="E62" i="24"/>
  <c r="F62" i="24"/>
  <c r="G62" i="24"/>
  <c r="I62" i="24"/>
  <c r="C63" i="24"/>
  <c r="D63" i="24"/>
  <c r="E63" i="24"/>
  <c r="F63" i="24"/>
  <c r="G63" i="24"/>
  <c r="I63" i="24"/>
  <c r="C64" i="24"/>
  <c r="D64" i="24"/>
  <c r="E64" i="24"/>
  <c r="F64" i="24"/>
  <c r="G64" i="24"/>
  <c r="I64" i="24"/>
  <c r="C65" i="24"/>
  <c r="D65" i="24"/>
  <c r="E65" i="24"/>
  <c r="F65" i="24"/>
  <c r="G65" i="24"/>
  <c r="I65" i="24"/>
  <c r="C66" i="24"/>
  <c r="D66" i="24"/>
  <c r="E66" i="24"/>
  <c r="F66" i="24"/>
  <c r="G66" i="24"/>
  <c r="I66" i="24"/>
  <c r="C67" i="24"/>
  <c r="D67" i="24"/>
  <c r="E67" i="24"/>
  <c r="F67" i="24"/>
  <c r="G67" i="24"/>
  <c r="I67" i="24"/>
  <c r="C68" i="24"/>
  <c r="D68" i="24"/>
  <c r="E68" i="24"/>
  <c r="F68" i="24"/>
  <c r="G68" i="24"/>
  <c r="I68" i="24"/>
  <c r="C69" i="24"/>
  <c r="D69" i="24"/>
  <c r="E69" i="24"/>
  <c r="F69" i="24"/>
  <c r="G69" i="24"/>
  <c r="I69" i="24"/>
  <c r="C70" i="24"/>
  <c r="D70" i="24"/>
  <c r="E70" i="24"/>
  <c r="F70" i="24"/>
  <c r="G70" i="24"/>
  <c r="I70" i="24"/>
  <c r="C71" i="24"/>
  <c r="D71" i="24"/>
  <c r="E71" i="24"/>
  <c r="F71" i="24"/>
  <c r="G71" i="24"/>
  <c r="I71" i="24"/>
  <c r="C72" i="24"/>
  <c r="D72" i="24"/>
  <c r="E72" i="24"/>
  <c r="F72" i="24"/>
  <c r="G72" i="24"/>
  <c r="I72" i="24"/>
  <c r="C73" i="24"/>
  <c r="D73" i="24"/>
  <c r="E73" i="24"/>
  <c r="F73" i="24"/>
  <c r="G73" i="24"/>
  <c r="I73" i="24"/>
  <c r="C74" i="24"/>
  <c r="D74" i="24"/>
  <c r="E74" i="24"/>
  <c r="F74" i="24"/>
  <c r="G74" i="24"/>
  <c r="I74" i="24"/>
  <c r="C75" i="24"/>
  <c r="D75" i="24"/>
  <c r="E75" i="24"/>
  <c r="F75" i="24"/>
  <c r="G75" i="24"/>
  <c r="I75" i="24"/>
  <c r="C76" i="24"/>
  <c r="D76" i="24"/>
  <c r="E76" i="24"/>
  <c r="F76" i="24"/>
  <c r="G76" i="24"/>
  <c r="I76" i="24"/>
  <c r="C77" i="24"/>
  <c r="D77" i="24"/>
  <c r="E77" i="24"/>
  <c r="F77" i="24"/>
  <c r="G77" i="24"/>
  <c r="I77" i="24"/>
  <c r="C78" i="24"/>
  <c r="D78" i="24"/>
  <c r="E78" i="24"/>
  <c r="F78" i="24"/>
  <c r="G78" i="24"/>
  <c r="I78" i="24"/>
  <c r="C79" i="24"/>
  <c r="D79" i="24"/>
  <c r="E79" i="24"/>
  <c r="F79" i="24"/>
  <c r="G79" i="24"/>
  <c r="I79" i="24"/>
  <c r="C80" i="24"/>
  <c r="D80" i="24"/>
  <c r="E80" i="24"/>
  <c r="F80" i="24"/>
  <c r="G80" i="24"/>
  <c r="I80" i="24"/>
  <c r="C81" i="24"/>
  <c r="D81" i="24"/>
  <c r="E81" i="24"/>
  <c r="F81" i="24"/>
  <c r="G81" i="24"/>
  <c r="I81" i="24"/>
  <c r="C82" i="24"/>
  <c r="D82" i="24"/>
  <c r="E82" i="24"/>
  <c r="F82" i="24"/>
  <c r="G82" i="24"/>
  <c r="I82" i="24"/>
  <c r="C83" i="24"/>
  <c r="D83" i="24"/>
  <c r="E83" i="24"/>
  <c r="F83" i="24"/>
  <c r="G83" i="24"/>
  <c r="I83" i="24"/>
  <c r="C105" i="22"/>
  <c r="D105" i="22"/>
  <c r="E105" i="22"/>
  <c r="F105" i="22"/>
  <c r="G105" i="22"/>
  <c r="I105" i="22"/>
  <c r="C106" i="22"/>
  <c r="D106" i="22"/>
  <c r="E106" i="22"/>
  <c r="F106" i="22"/>
  <c r="G106" i="22"/>
  <c r="I106" i="22"/>
  <c r="C107" i="22"/>
  <c r="D107" i="22"/>
  <c r="E107" i="22"/>
  <c r="F107" i="22"/>
  <c r="G107" i="22"/>
  <c r="I107" i="22"/>
  <c r="C108" i="22"/>
  <c r="D108" i="22"/>
  <c r="E108" i="22"/>
  <c r="F108" i="22"/>
  <c r="G108" i="22"/>
  <c r="I108" i="22"/>
  <c r="C109" i="22"/>
  <c r="D109" i="22"/>
  <c r="E109" i="22"/>
  <c r="F109" i="22"/>
  <c r="G109" i="22"/>
  <c r="I109" i="22"/>
  <c r="C110" i="22"/>
  <c r="D110" i="22"/>
  <c r="E110" i="22"/>
  <c r="F110" i="22"/>
  <c r="G110" i="22"/>
  <c r="I110" i="22"/>
  <c r="C111" i="22"/>
  <c r="D111" i="22"/>
  <c r="E111" i="22"/>
  <c r="F111" i="22"/>
  <c r="G111" i="22"/>
  <c r="I111" i="22"/>
  <c r="C112" i="22"/>
  <c r="D112" i="22"/>
  <c r="E112" i="22"/>
  <c r="F112" i="22"/>
  <c r="G112" i="22"/>
  <c r="I112" i="22"/>
  <c r="C113" i="22"/>
  <c r="D113" i="22"/>
  <c r="E113" i="22"/>
  <c r="F113" i="22"/>
  <c r="G113" i="22"/>
  <c r="I113" i="22"/>
  <c r="C114" i="22"/>
  <c r="D114" i="22"/>
  <c r="E114" i="22"/>
  <c r="F114" i="22"/>
  <c r="G114" i="22"/>
  <c r="I114" i="22"/>
  <c r="C115" i="22"/>
  <c r="D115" i="22"/>
  <c r="E115" i="22"/>
  <c r="F115" i="22"/>
  <c r="G115" i="22"/>
  <c r="I115" i="22"/>
  <c r="C116" i="22"/>
  <c r="D116" i="22"/>
  <c r="E116" i="22"/>
  <c r="F116" i="22"/>
  <c r="G116" i="22"/>
  <c r="I116" i="22"/>
  <c r="C117" i="22"/>
  <c r="D117" i="22"/>
  <c r="E117" i="22"/>
  <c r="F117" i="22"/>
  <c r="G117" i="22"/>
  <c r="I117" i="22"/>
  <c r="C118" i="22"/>
  <c r="D118" i="22"/>
  <c r="E118" i="22"/>
  <c r="F118" i="22"/>
  <c r="G118" i="22"/>
  <c r="I118" i="22"/>
  <c r="C119" i="22"/>
  <c r="D119" i="22"/>
  <c r="E119" i="22"/>
  <c r="F119" i="22"/>
  <c r="G119" i="22"/>
  <c r="I119" i="22"/>
  <c r="C120" i="22"/>
  <c r="D120" i="22"/>
  <c r="E120" i="22"/>
  <c r="F120" i="22"/>
  <c r="G120" i="22"/>
  <c r="I120" i="22"/>
  <c r="C121" i="22"/>
  <c r="D121" i="22"/>
  <c r="E121" i="22"/>
  <c r="F121" i="22"/>
  <c r="G121" i="22"/>
  <c r="I121" i="22"/>
  <c r="C122" i="22"/>
  <c r="D122" i="22"/>
  <c r="E122" i="22"/>
  <c r="F122" i="22"/>
  <c r="G122" i="22"/>
  <c r="I122" i="22"/>
  <c r="C123" i="22"/>
  <c r="D123" i="22"/>
  <c r="E123" i="22"/>
  <c r="F123" i="22"/>
  <c r="G123" i="22"/>
  <c r="I123" i="22"/>
  <c r="C124" i="22"/>
  <c r="D124" i="22"/>
  <c r="E124" i="22"/>
  <c r="F124" i="22"/>
  <c r="G124" i="22"/>
  <c r="I124" i="22"/>
  <c r="C125" i="22"/>
  <c r="D125" i="22"/>
  <c r="E125" i="22"/>
  <c r="F125" i="22"/>
  <c r="G125" i="22"/>
  <c r="I125" i="22"/>
  <c r="C126" i="22"/>
  <c r="D126" i="22"/>
  <c r="E126" i="22"/>
  <c r="F126" i="22"/>
  <c r="G126" i="22"/>
  <c r="I126" i="22"/>
  <c r="C127" i="22"/>
  <c r="D127" i="22"/>
  <c r="E127" i="22"/>
  <c r="F127" i="22"/>
  <c r="G127" i="22"/>
  <c r="I127" i="22"/>
  <c r="C128" i="22"/>
  <c r="D128" i="22"/>
  <c r="E128" i="22"/>
  <c r="F128" i="22"/>
  <c r="G128" i="22"/>
  <c r="I128" i="22"/>
  <c r="C129" i="22"/>
  <c r="D129" i="22"/>
  <c r="E129" i="22"/>
  <c r="F129" i="22"/>
  <c r="G129" i="22"/>
  <c r="I129" i="22"/>
  <c r="C130" i="22"/>
  <c r="D130" i="22"/>
  <c r="E130" i="22"/>
  <c r="F130" i="22"/>
  <c r="G130" i="22"/>
  <c r="I130" i="22"/>
  <c r="C131" i="22"/>
  <c r="D131" i="22"/>
  <c r="E131" i="22"/>
  <c r="F131" i="22"/>
  <c r="G131" i="22"/>
  <c r="I131" i="22"/>
  <c r="C132" i="22"/>
  <c r="D132" i="22"/>
  <c r="E132" i="22"/>
  <c r="F132" i="22"/>
  <c r="G132" i="22"/>
  <c r="I132" i="22"/>
  <c r="C133" i="22"/>
  <c r="D133" i="22"/>
  <c r="E133" i="22"/>
  <c r="F133" i="22"/>
  <c r="G133" i="22"/>
  <c r="I133" i="22"/>
  <c r="C134" i="22"/>
  <c r="D134" i="22"/>
  <c r="E134" i="22"/>
  <c r="F134" i="22"/>
  <c r="G134" i="22"/>
  <c r="I134" i="22"/>
  <c r="C135" i="22"/>
  <c r="D135" i="22"/>
  <c r="E135" i="22"/>
  <c r="F135" i="22"/>
  <c r="G135" i="22"/>
  <c r="I135" i="22"/>
  <c r="C136" i="22"/>
  <c r="D136" i="22"/>
  <c r="E136" i="22"/>
  <c r="F136" i="22"/>
  <c r="G136" i="22"/>
  <c r="I136" i="22"/>
  <c r="C137" i="22"/>
  <c r="D137" i="22"/>
  <c r="E137" i="22"/>
  <c r="F137" i="22"/>
  <c r="G137" i="22"/>
  <c r="I137" i="22"/>
  <c r="C138" i="22"/>
  <c r="D138" i="22"/>
  <c r="E138" i="22"/>
  <c r="F138" i="22"/>
  <c r="G138" i="22"/>
  <c r="I138" i="22"/>
  <c r="C139" i="22"/>
  <c r="D139" i="22"/>
  <c r="E139" i="22"/>
  <c r="F139" i="22"/>
  <c r="G139" i="22"/>
  <c r="I139" i="22"/>
  <c r="C140" i="22"/>
  <c r="D140" i="22"/>
  <c r="E140" i="22"/>
  <c r="F140" i="22"/>
  <c r="G140" i="22"/>
  <c r="I140" i="22"/>
  <c r="C141" i="22"/>
  <c r="D141" i="22"/>
  <c r="E141" i="22"/>
  <c r="F141" i="22"/>
  <c r="G141" i="22"/>
  <c r="I141" i="22"/>
  <c r="C142" i="22"/>
  <c r="D142" i="22"/>
  <c r="E142" i="22"/>
  <c r="F142" i="22"/>
  <c r="G142" i="22"/>
  <c r="I142" i="22"/>
  <c r="C143" i="22"/>
  <c r="D143" i="22"/>
  <c r="E143" i="22"/>
  <c r="F143" i="22"/>
  <c r="G143" i="22"/>
  <c r="I143" i="22"/>
  <c r="C144" i="22"/>
  <c r="D144" i="22"/>
  <c r="E144" i="22"/>
  <c r="F144" i="22"/>
  <c r="G144" i="22"/>
  <c r="I144" i="22"/>
  <c r="C145" i="22"/>
  <c r="D145" i="22"/>
  <c r="E145" i="22"/>
  <c r="F145" i="22"/>
  <c r="G145" i="22"/>
  <c r="I145" i="22"/>
  <c r="C18" i="22"/>
  <c r="D18" i="22"/>
  <c r="E18" i="22"/>
  <c r="F18" i="22"/>
  <c r="G18" i="22"/>
  <c r="I18" i="22"/>
  <c r="C19" i="22"/>
  <c r="D19" i="22"/>
  <c r="E19" i="22"/>
  <c r="F19" i="22"/>
  <c r="G19" i="22"/>
  <c r="I19" i="22"/>
  <c r="C20" i="22"/>
  <c r="D20" i="22"/>
  <c r="E20" i="22"/>
  <c r="F20" i="22"/>
  <c r="G20" i="22"/>
  <c r="I20" i="22"/>
  <c r="C21" i="22"/>
  <c r="D21" i="22"/>
  <c r="E21" i="22"/>
  <c r="F21" i="22"/>
  <c r="G21" i="22"/>
  <c r="I21" i="22"/>
  <c r="C22" i="22"/>
  <c r="D22" i="22"/>
  <c r="E22" i="22"/>
  <c r="F22" i="22"/>
  <c r="G22" i="22"/>
  <c r="I22" i="22"/>
  <c r="C23" i="22"/>
  <c r="D23" i="22"/>
  <c r="E23" i="22"/>
  <c r="F23" i="22"/>
  <c r="G23" i="22"/>
  <c r="I23" i="22"/>
  <c r="C24" i="22"/>
  <c r="D24" i="22"/>
  <c r="E24" i="22"/>
  <c r="F24" i="22"/>
  <c r="G24" i="22"/>
  <c r="I24" i="22"/>
  <c r="C25" i="22"/>
  <c r="D25" i="22"/>
  <c r="E25" i="22"/>
  <c r="F25" i="22"/>
  <c r="G25" i="22"/>
  <c r="I25" i="22"/>
  <c r="C26" i="22"/>
  <c r="D26" i="22"/>
  <c r="E26" i="22"/>
  <c r="F26" i="22"/>
  <c r="G26" i="22"/>
  <c r="I26" i="22"/>
  <c r="C27" i="22"/>
  <c r="D27" i="22"/>
  <c r="E27" i="22"/>
  <c r="F27" i="22"/>
  <c r="G27" i="22"/>
  <c r="I27" i="22"/>
  <c r="C28" i="22"/>
  <c r="D28" i="22"/>
  <c r="E28" i="22"/>
  <c r="F28" i="22"/>
  <c r="G28" i="22"/>
  <c r="I28" i="22"/>
  <c r="C29" i="22"/>
  <c r="D29" i="22"/>
  <c r="E29" i="22"/>
  <c r="F29" i="22"/>
  <c r="G29" i="22"/>
  <c r="I29" i="22"/>
  <c r="C30" i="22"/>
  <c r="D30" i="22"/>
  <c r="E30" i="22"/>
  <c r="F30" i="22"/>
  <c r="G30" i="22"/>
  <c r="I30" i="22"/>
  <c r="C31" i="22"/>
  <c r="D31" i="22"/>
  <c r="E31" i="22"/>
  <c r="F31" i="22"/>
  <c r="G31" i="22"/>
  <c r="I31" i="22"/>
  <c r="C32" i="22"/>
  <c r="D32" i="22"/>
  <c r="E32" i="22"/>
  <c r="F32" i="22"/>
  <c r="G32" i="22"/>
  <c r="I32" i="22"/>
  <c r="C33" i="22"/>
  <c r="D33" i="22"/>
  <c r="E33" i="22"/>
  <c r="F33" i="22"/>
  <c r="G33" i="22"/>
  <c r="I33" i="22"/>
  <c r="C34" i="22"/>
  <c r="D34" i="22"/>
  <c r="E34" i="22"/>
  <c r="F34" i="22"/>
  <c r="G34" i="22"/>
  <c r="I34" i="22"/>
  <c r="C35" i="22"/>
  <c r="D35" i="22"/>
  <c r="E35" i="22"/>
  <c r="F35" i="22"/>
  <c r="G35" i="22"/>
  <c r="I35" i="22"/>
  <c r="C36" i="22"/>
  <c r="D36" i="22"/>
  <c r="E36" i="22"/>
  <c r="F36" i="22"/>
  <c r="G36" i="22"/>
  <c r="I36" i="22"/>
  <c r="C37" i="22"/>
  <c r="D37" i="22"/>
  <c r="E37" i="22"/>
  <c r="F37" i="22"/>
  <c r="G37" i="22"/>
  <c r="I37" i="22"/>
  <c r="C38" i="22"/>
  <c r="D38" i="22"/>
  <c r="E38" i="22"/>
  <c r="F38" i="22"/>
  <c r="G38" i="22"/>
  <c r="I38" i="22"/>
  <c r="C39" i="22"/>
  <c r="D39" i="22"/>
  <c r="E39" i="22"/>
  <c r="F39" i="22"/>
  <c r="G39" i="22"/>
  <c r="I39" i="22"/>
  <c r="C40" i="22"/>
  <c r="D40" i="22"/>
  <c r="E40" i="22"/>
  <c r="F40" i="22"/>
  <c r="G40" i="22"/>
  <c r="I40" i="22"/>
  <c r="C41" i="22"/>
  <c r="D41" i="22"/>
  <c r="E41" i="22"/>
  <c r="F41" i="22"/>
  <c r="G41" i="22"/>
  <c r="I41" i="22"/>
  <c r="C42" i="22"/>
  <c r="D42" i="22"/>
  <c r="E42" i="22"/>
  <c r="F42" i="22"/>
  <c r="G42" i="22"/>
  <c r="I42" i="22"/>
  <c r="C43" i="22"/>
  <c r="D43" i="22"/>
  <c r="E43" i="22"/>
  <c r="F43" i="22"/>
  <c r="G43" i="22"/>
  <c r="I43" i="22"/>
  <c r="C44" i="22"/>
  <c r="D44" i="22"/>
  <c r="E44" i="22"/>
  <c r="F44" i="22"/>
  <c r="G44" i="22"/>
  <c r="I44" i="22"/>
  <c r="C45" i="22"/>
  <c r="D45" i="22"/>
  <c r="E45" i="22"/>
  <c r="F45" i="22"/>
  <c r="G45" i="22"/>
  <c r="I45" i="22"/>
  <c r="C46" i="22"/>
  <c r="D46" i="22"/>
  <c r="E46" i="22"/>
  <c r="F46" i="22"/>
  <c r="G46" i="22"/>
  <c r="I46" i="22"/>
  <c r="C47" i="22"/>
  <c r="D47" i="22"/>
  <c r="E47" i="22"/>
  <c r="F47" i="22"/>
  <c r="G47" i="22"/>
  <c r="I47" i="22"/>
  <c r="C48" i="22"/>
  <c r="D48" i="22"/>
  <c r="E48" i="22"/>
  <c r="F48" i="22"/>
  <c r="G48" i="22"/>
  <c r="I48" i="22"/>
  <c r="C49" i="22"/>
  <c r="D49" i="22"/>
  <c r="E49" i="22"/>
  <c r="F49" i="22"/>
  <c r="G49" i="22"/>
  <c r="I49" i="22"/>
  <c r="C50" i="22"/>
  <c r="D50" i="22"/>
  <c r="E50" i="22"/>
  <c r="F50" i="22"/>
  <c r="G50" i="22"/>
  <c r="I50" i="22"/>
  <c r="C51" i="22"/>
  <c r="D51" i="22"/>
  <c r="E51" i="22"/>
  <c r="F51" i="22"/>
  <c r="G51" i="22"/>
  <c r="I51" i="22"/>
  <c r="C52" i="22"/>
  <c r="D52" i="22"/>
  <c r="E52" i="22"/>
  <c r="F52" i="22"/>
  <c r="G52" i="22"/>
  <c r="I52" i="22"/>
  <c r="C53" i="22"/>
  <c r="D53" i="22"/>
  <c r="E53" i="22"/>
  <c r="F53" i="22"/>
  <c r="G53" i="22"/>
  <c r="I53" i="22"/>
  <c r="C54" i="22"/>
  <c r="D54" i="22"/>
  <c r="E54" i="22"/>
  <c r="F54" i="22"/>
  <c r="G54" i="22"/>
  <c r="I54" i="22"/>
  <c r="C55" i="22"/>
  <c r="D55" i="22"/>
  <c r="E55" i="22"/>
  <c r="F55" i="22"/>
  <c r="G55" i="22"/>
  <c r="I55" i="22"/>
  <c r="C56" i="22"/>
  <c r="D56" i="22"/>
  <c r="E56" i="22"/>
  <c r="F56" i="22"/>
  <c r="G56" i="22"/>
  <c r="I56" i="22"/>
  <c r="C57" i="22"/>
  <c r="D57" i="22"/>
  <c r="E57" i="22"/>
  <c r="F57" i="22"/>
  <c r="G57" i="22"/>
  <c r="I57" i="22"/>
  <c r="C58" i="22"/>
  <c r="D58" i="22"/>
  <c r="E58" i="22"/>
  <c r="F58" i="22"/>
  <c r="G58" i="22"/>
  <c r="I58" i="22"/>
  <c r="C59" i="22"/>
  <c r="D59" i="22"/>
  <c r="E59" i="22"/>
  <c r="F59" i="22"/>
  <c r="G59" i="22"/>
  <c r="I59" i="22"/>
  <c r="C60" i="22"/>
  <c r="D60" i="22"/>
  <c r="E60" i="22"/>
  <c r="F60" i="22"/>
  <c r="G60" i="22"/>
  <c r="I60" i="22"/>
  <c r="C61" i="22"/>
  <c r="D61" i="22"/>
  <c r="E61" i="22"/>
  <c r="F61" i="22"/>
  <c r="G61" i="22"/>
  <c r="I61" i="22"/>
  <c r="C62" i="22"/>
  <c r="D62" i="22"/>
  <c r="E62" i="22"/>
  <c r="F62" i="22"/>
  <c r="G62" i="22"/>
  <c r="I62" i="22"/>
  <c r="C63" i="22"/>
  <c r="D63" i="22"/>
  <c r="E63" i="22"/>
  <c r="F63" i="22"/>
  <c r="G63" i="22"/>
  <c r="I63" i="22"/>
  <c r="C64" i="22"/>
  <c r="D64" i="22"/>
  <c r="E64" i="22"/>
  <c r="F64" i="22"/>
  <c r="G64" i="22"/>
  <c r="I64" i="22"/>
  <c r="C65" i="22"/>
  <c r="D65" i="22"/>
  <c r="E65" i="22"/>
  <c r="F65" i="22"/>
  <c r="G65" i="22"/>
  <c r="I65" i="22"/>
  <c r="C66" i="22"/>
  <c r="D66" i="22"/>
  <c r="E66" i="22"/>
  <c r="F66" i="22"/>
  <c r="G66" i="22"/>
  <c r="I66" i="22"/>
  <c r="C67" i="22"/>
  <c r="D67" i="22"/>
  <c r="E67" i="22"/>
  <c r="F67" i="22"/>
  <c r="G67" i="22"/>
  <c r="I67" i="22"/>
  <c r="C68" i="22"/>
  <c r="D68" i="22"/>
  <c r="E68" i="22"/>
  <c r="F68" i="22"/>
  <c r="G68" i="22"/>
  <c r="I68" i="22"/>
  <c r="C69" i="22"/>
  <c r="D69" i="22"/>
  <c r="E69" i="22"/>
  <c r="F69" i="22"/>
  <c r="G69" i="22"/>
  <c r="I69" i="22"/>
  <c r="C70" i="22"/>
  <c r="D70" i="22"/>
  <c r="E70" i="22"/>
  <c r="F70" i="22"/>
  <c r="G70" i="22"/>
  <c r="I70" i="22"/>
  <c r="C71" i="22"/>
  <c r="D71" i="22"/>
  <c r="E71" i="22"/>
  <c r="F71" i="22"/>
  <c r="G71" i="22"/>
  <c r="I71" i="22"/>
  <c r="C72" i="22"/>
  <c r="D72" i="22"/>
  <c r="E72" i="22"/>
  <c r="F72" i="22"/>
  <c r="G72" i="22"/>
  <c r="I72" i="22"/>
  <c r="C73" i="22"/>
  <c r="D73" i="22"/>
  <c r="E73" i="22"/>
  <c r="F73" i="22"/>
  <c r="G73" i="22"/>
  <c r="I73" i="22"/>
  <c r="C74" i="22"/>
  <c r="D74" i="22"/>
  <c r="E74" i="22"/>
  <c r="F74" i="22"/>
  <c r="G74" i="22"/>
  <c r="I74" i="22"/>
  <c r="C75" i="22"/>
  <c r="D75" i="22"/>
  <c r="E75" i="22"/>
  <c r="F75" i="22"/>
  <c r="G75" i="22"/>
  <c r="I75" i="22"/>
  <c r="C76" i="22"/>
  <c r="D76" i="22"/>
  <c r="E76" i="22"/>
  <c r="F76" i="22"/>
  <c r="G76" i="22"/>
  <c r="I76" i="22"/>
  <c r="C77" i="22"/>
  <c r="D77" i="22"/>
  <c r="E77" i="22"/>
  <c r="F77" i="22"/>
  <c r="G77" i="22"/>
  <c r="I77" i="22"/>
  <c r="C78" i="22"/>
  <c r="D78" i="22"/>
  <c r="E78" i="22"/>
  <c r="F78" i="22"/>
  <c r="G78" i="22"/>
  <c r="I78" i="22"/>
  <c r="C79" i="22"/>
  <c r="D79" i="22"/>
  <c r="E79" i="22"/>
  <c r="F79" i="22"/>
  <c r="G79" i="22"/>
  <c r="I79" i="22"/>
  <c r="C80" i="22"/>
  <c r="D80" i="22"/>
  <c r="E80" i="22"/>
  <c r="F80" i="22"/>
  <c r="G80" i="22"/>
  <c r="I80" i="22"/>
  <c r="C81" i="22"/>
  <c r="D81" i="22"/>
  <c r="E81" i="22"/>
  <c r="F81" i="22"/>
  <c r="G81" i="22"/>
  <c r="I81" i="22"/>
  <c r="C82" i="22"/>
  <c r="D82" i="22"/>
  <c r="E82" i="22"/>
  <c r="F82" i="22"/>
  <c r="G82" i="22"/>
  <c r="I82" i="22"/>
  <c r="C83" i="22"/>
  <c r="D83" i="22"/>
  <c r="E83" i="22"/>
  <c r="F83" i="22"/>
  <c r="G83" i="22"/>
  <c r="I83" i="22"/>
  <c r="C84" i="22"/>
  <c r="D84" i="22"/>
  <c r="E84" i="22"/>
  <c r="F84" i="22"/>
  <c r="G84" i="22"/>
  <c r="I84" i="22"/>
  <c r="C85" i="22"/>
  <c r="D85" i="22"/>
  <c r="E85" i="22"/>
  <c r="F85" i="22"/>
  <c r="G85" i="22"/>
  <c r="I85" i="22"/>
  <c r="C86" i="22"/>
  <c r="D86" i="22"/>
  <c r="E86" i="22"/>
  <c r="F86" i="22"/>
  <c r="G86" i="22"/>
  <c r="I86" i="22"/>
  <c r="C87" i="22"/>
  <c r="D87" i="22"/>
  <c r="E87" i="22"/>
  <c r="F87" i="22"/>
  <c r="G87" i="22"/>
  <c r="I87" i="22"/>
  <c r="C88" i="22"/>
  <c r="D88" i="22"/>
  <c r="E88" i="22"/>
  <c r="F88" i="22"/>
  <c r="G88" i="22"/>
  <c r="I88" i="22"/>
  <c r="C89" i="22"/>
  <c r="D89" i="22"/>
  <c r="E89" i="22"/>
  <c r="F89" i="22"/>
  <c r="G89" i="22"/>
  <c r="I89" i="22"/>
  <c r="C90" i="22"/>
  <c r="D90" i="22"/>
  <c r="E90" i="22"/>
  <c r="F90" i="22"/>
  <c r="G90" i="22"/>
  <c r="I90" i="22"/>
  <c r="C91" i="22"/>
  <c r="D91" i="22"/>
  <c r="E91" i="22"/>
  <c r="F91" i="22"/>
  <c r="G91" i="22"/>
  <c r="I91" i="22"/>
  <c r="C92" i="22"/>
  <c r="D92" i="22"/>
  <c r="E92" i="22"/>
  <c r="F92" i="22"/>
  <c r="G92" i="22"/>
  <c r="I92" i="22"/>
  <c r="C93" i="22"/>
  <c r="D93" i="22"/>
  <c r="E93" i="22"/>
  <c r="F93" i="22"/>
  <c r="G93" i="22"/>
  <c r="I93" i="22"/>
  <c r="C94" i="22"/>
  <c r="D94" i="22"/>
  <c r="E94" i="22"/>
  <c r="F94" i="22"/>
  <c r="G94" i="22"/>
  <c r="I94" i="22"/>
  <c r="C95" i="22"/>
  <c r="D95" i="22"/>
  <c r="E95" i="22"/>
  <c r="F95" i="22"/>
  <c r="G95" i="22"/>
  <c r="I95" i="22"/>
  <c r="C96" i="22"/>
  <c r="D96" i="22"/>
  <c r="E96" i="22"/>
  <c r="F96" i="22"/>
  <c r="G96" i="22"/>
  <c r="I96" i="22"/>
  <c r="C97" i="22"/>
  <c r="D97" i="22"/>
  <c r="E97" i="22"/>
  <c r="F97" i="22"/>
  <c r="G97" i="22"/>
  <c r="I97" i="22"/>
  <c r="C98" i="22"/>
  <c r="D98" i="22"/>
  <c r="E98" i="22"/>
  <c r="F98" i="22"/>
  <c r="G98" i="22"/>
  <c r="I98" i="22"/>
  <c r="C99" i="22"/>
  <c r="D99" i="22"/>
  <c r="E99" i="22"/>
  <c r="F99" i="22"/>
  <c r="G99" i="22"/>
  <c r="I99" i="22"/>
  <c r="C100" i="22"/>
  <c r="D100" i="22"/>
  <c r="E100" i="22"/>
  <c r="F100" i="22"/>
  <c r="G100" i="22"/>
  <c r="I100" i="22"/>
  <c r="C101" i="22"/>
  <c r="D101" i="22"/>
  <c r="E101" i="22"/>
  <c r="F101" i="22"/>
  <c r="G101" i="22"/>
  <c r="I101" i="22"/>
  <c r="C102" i="22"/>
  <c r="D102" i="22"/>
  <c r="E102" i="22"/>
  <c r="F102" i="22"/>
  <c r="G102" i="22"/>
  <c r="I102" i="22"/>
  <c r="C103" i="22"/>
  <c r="D103" i="22"/>
  <c r="E103" i="22"/>
  <c r="F103" i="22"/>
  <c r="G103" i="22"/>
  <c r="I103" i="22"/>
  <c r="C104" i="22"/>
  <c r="D104" i="22"/>
  <c r="E104" i="22"/>
  <c r="F104" i="22"/>
  <c r="G104" i="22"/>
  <c r="I104" i="22"/>
  <c r="C17" i="22"/>
  <c r="D17" i="22"/>
  <c r="E17" i="22"/>
  <c r="F17" i="22"/>
  <c r="G17" i="22"/>
  <c r="C156" i="28"/>
  <c r="D156" i="28"/>
  <c r="E156" i="28"/>
  <c r="F156" i="28"/>
  <c r="G156" i="28"/>
  <c r="C157" i="28"/>
  <c r="D157" i="28"/>
  <c r="E157" i="28"/>
  <c r="F157" i="28"/>
  <c r="G157" i="28"/>
  <c r="C158" i="28"/>
  <c r="D158" i="28"/>
  <c r="E158" i="28"/>
  <c r="F158" i="28"/>
  <c r="G158" i="28"/>
  <c r="C159" i="28"/>
  <c r="D159" i="28"/>
  <c r="E159" i="28"/>
  <c r="F159" i="28"/>
  <c r="G159" i="28"/>
  <c r="G155" i="28"/>
  <c r="F155" i="28"/>
  <c r="E155" i="28"/>
  <c r="D155" i="28"/>
  <c r="C155" i="28"/>
  <c r="C149" i="28"/>
  <c r="D149" i="28"/>
  <c r="E149" i="28"/>
  <c r="F149" i="28"/>
  <c r="G149" i="28"/>
  <c r="C150" i="28"/>
  <c r="D150" i="28"/>
  <c r="E150" i="28"/>
  <c r="F150" i="28"/>
  <c r="G150" i="28"/>
  <c r="C151" i="28"/>
  <c r="D151" i="28"/>
  <c r="E151" i="28"/>
  <c r="F151" i="28"/>
  <c r="G151" i="28"/>
  <c r="C152" i="28"/>
  <c r="D152" i="28"/>
  <c r="E152" i="28"/>
  <c r="F152" i="28"/>
  <c r="G152" i="28"/>
  <c r="G148" i="28"/>
  <c r="F148" i="28"/>
  <c r="E148" i="28"/>
  <c r="D148" i="28"/>
  <c r="C148" i="28"/>
  <c r="C17" i="28"/>
  <c r="D17" i="28"/>
  <c r="E17" i="28"/>
  <c r="F17" i="28"/>
  <c r="G17" i="28"/>
  <c r="G16" i="28"/>
  <c r="F16" i="28"/>
  <c r="E16" i="28"/>
  <c r="D16" i="28"/>
  <c r="C16" i="28"/>
  <c r="I17" i="28"/>
  <c r="C156" i="26"/>
  <c r="D156" i="26"/>
  <c r="E156" i="26"/>
  <c r="F156" i="26"/>
  <c r="G156" i="26"/>
  <c r="C157" i="26"/>
  <c r="D157" i="26"/>
  <c r="E157" i="26"/>
  <c r="F157" i="26"/>
  <c r="G157" i="26"/>
  <c r="C158" i="26"/>
  <c r="D158" i="26"/>
  <c r="E158" i="26"/>
  <c r="F158" i="26"/>
  <c r="G158" i="26"/>
  <c r="C159" i="26"/>
  <c r="D159" i="26"/>
  <c r="E159" i="26"/>
  <c r="F159" i="26"/>
  <c r="G159" i="26"/>
  <c r="G155" i="26"/>
  <c r="F155" i="26"/>
  <c r="E155" i="26"/>
  <c r="D155" i="26"/>
  <c r="C155" i="26"/>
  <c r="C149" i="26"/>
  <c r="D149" i="26"/>
  <c r="E149" i="26"/>
  <c r="F149" i="26"/>
  <c r="G149" i="26"/>
  <c r="C150" i="26"/>
  <c r="D150" i="26"/>
  <c r="E150" i="26"/>
  <c r="F150" i="26"/>
  <c r="G150" i="26"/>
  <c r="C151" i="26"/>
  <c r="D151" i="26"/>
  <c r="E151" i="26"/>
  <c r="F151" i="26"/>
  <c r="G151" i="26"/>
  <c r="C152" i="26"/>
  <c r="D152" i="26"/>
  <c r="E152" i="26"/>
  <c r="F152" i="26"/>
  <c r="G152" i="26"/>
  <c r="G148" i="26"/>
  <c r="F148" i="26"/>
  <c r="E148" i="26"/>
  <c r="D148" i="26"/>
  <c r="C148" i="26"/>
  <c r="C17" i="26"/>
  <c r="D17" i="26"/>
  <c r="E17" i="26"/>
  <c r="F17" i="26"/>
  <c r="G17" i="26"/>
  <c r="G16" i="26"/>
  <c r="F16" i="26"/>
  <c r="E16" i="26"/>
  <c r="D16" i="26"/>
  <c r="C16" i="26"/>
  <c r="C298" i="24"/>
  <c r="D298" i="24"/>
  <c r="E298" i="24"/>
  <c r="F298" i="24"/>
  <c r="G298" i="24"/>
  <c r="C299" i="24"/>
  <c r="D299" i="24"/>
  <c r="E299" i="24"/>
  <c r="F299" i="24"/>
  <c r="G299" i="24"/>
  <c r="C300" i="24"/>
  <c r="D300" i="24"/>
  <c r="E300" i="24"/>
  <c r="F300" i="24"/>
  <c r="G300" i="24"/>
  <c r="C301" i="24"/>
  <c r="D301" i="24"/>
  <c r="E301" i="24"/>
  <c r="F301" i="24"/>
  <c r="G301" i="24"/>
  <c r="G297" i="24"/>
  <c r="F297" i="24"/>
  <c r="E297" i="24"/>
  <c r="D297" i="24"/>
  <c r="C297" i="24"/>
  <c r="C291" i="24"/>
  <c r="D291" i="24"/>
  <c r="E291" i="24"/>
  <c r="F291" i="24"/>
  <c r="G291" i="24"/>
  <c r="C292" i="24"/>
  <c r="D292" i="24"/>
  <c r="E292" i="24"/>
  <c r="F292" i="24"/>
  <c r="G292" i="24"/>
  <c r="C293" i="24"/>
  <c r="D293" i="24"/>
  <c r="E293" i="24"/>
  <c r="F293" i="24"/>
  <c r="G293" i="24"/>
  <c r="C294" i="24"/>
  <c r="D294" i="24"/>
  <c r="E294" i="24"/>
  <c r="F294" i="24"/>
  <c r="G294" i="24"/>
  <c r="G290" i="24"/>
  <c r="F290" i="24"/>
  <c r="E290" i="24"/>
  <c r="D290" i="24"/>
  <c r="C290" i="24"/>
  <c r="C17" i="24"/>
  <c r="D17" i="24"/>
  <c r="E17" i="24"/>
  <c r="F17" i="24"/>
  <c r="G17" i="24"/>
  <c r="G16" i="24"/>
  <c r="F16" i="24"/>
  <c r="E16" i="24"/>
  <c r="D16" i="24"/>
  <c r="C16" i="24"/>
  <c r="I17" i="24"/>
  <c r="C156" i="22"/>
  <c r="D156" i="22"/>
  <c r="E156" i="22"/>
  <c r="F156" i="22"/>
  <c r="G156" i="22"/>
  <c r="C157" i="22"/>
  <c r="D157" i="22"/>
  <c r="E157" i="22"/>
  <c r="F157" i="22"/>
  <c r="G157" i="22"/>
  <c r="C158" i="22"/>
  <c r="D158" i="22"/>
  <c r="E158" i="22"/>
  <c r="F158" i="22"/>
  <c r="G158" i="22"/>
  <c r="C159" i="22"/>
  <c r="D159" i="22"/>
  <c r="E159" i="22"/>
  <c r="F159" i="22"/>
  <c r="G159" i="22"/>
  <c r="G155" i="22"/>
  <c r="F155" i="22"/>
  <c r="E155" i="22"/>
  <c r="D155" i="22"/>
  <c r="C155" i="22"/>
  <c r="C149" i="22"/>
  <c r="D149" i="22"/>
  <c r="E149" i="22"/>
  <c r="F149" i="22"/>
  <c r="G149" i="22"/>
  <c r="C150" i="22"/>
  <c r="D150" i="22"/>
  <c r="E150" i="22"/>
  <c r="F150" i="22"/>
  <c r="G150" i="22"/>
  <c r="C151" i="22"/>
  <c r="D151" i="22"/>
  <c r="E151" i="22"/>
  <c r="F151" i="22"/>
  <c r="G151" i="22"/>
  <c r="C152" i="22"/>
  <c r="D152" i="22"/>
  <c r="E152" i="22"/>
  <c r="F152" i="22"/>
  <c r="G152" i="22"/>
  <c r="G148" i="22"/>
  <c r="F148" i="22"/>
  <c r="E148" i="22"/>
  <c r="D148" i="22"/>
  <c r="C148" i="22"/>
  <c r="D16" i="22"/>
  <c r="G16" i="22"/>
  <c r="F16" i="22"/>
  <c r="E16" i="22"/>
  <c r="I17" i="22"/>
  <c r="C156" i="20"/>
  <c r="C157" i="20"/>
  <c r="C158" i="20"/>
  <c r="C159" i="20"/>
  <c r="C155" i="20"/>
  <c r="D156" i="20"/>
  <c r="E156" i="20"/>
  <c r="F156" i="20"/>
  <c r="G156" i="20"/>
  <c r="D157" i="20"/>
  <c r="E157" i="20"/>
  <c r="F157" i="20"/>
  <c r="G157" i="20"/>
  <c r="D158" i="20"/>
  <c r="E158" i="20"/>
  <c r="F158" i="20"/>
  <c r="G158" i="20"/>
  <c r="D159" i="20"/>
  <c r="E159" i="20"/>
  <c r="F159" i="20"/>
  <c r="G159" i="20"/>
  <c r="G155" i="20"/>
  <c r="F155" i="20"/>
  <c r="E155" i="20"/>
  <c r="D155" i="20"/>
  <c r="C149" i="20"/>
  <c r="D149" i="20"/>
  <c r="E149" i="20"/>
  <c r="F149" i="20"/>
  <c r="G149" i="20"/>
  <c r="C150" i="20"/>
  <c r="D150" i="20"/>
  <c r="E150" i="20"/>
  <c r="F150" i="20"/>
  <c r="G150" i="20"/>
  <c r="C151" i="20"/>
  <c r="D151" i="20"/>
  <c r="E151" i="20"/>
  <c r="F151" i="20"/>
  <c r="G151" i="20"/>
  <c r="C152" i="20"/>
  <c r="D152" i="20"/>
  <c r="E152" i="20"/>
  <c r="F152" i="20"/>
  <c r="G152" i="20"/>
  <c r="G148" i="20"/>
  <c r="F148" i="20"/>
  <c r="E148" i="20"/>
  <c r="D148" i="20"/>
  <c r="C148" i="20"/>
  <c r="C17" i="20"/>
  <c r="D17" i="20"/>
  <c r="E17" i="20"/>
  <c r="F17" i="20"/>
  <c r="G17" i="20"/>
  <c r="G16" i="20"/>
  <c r="F16" i="20"/>
  <c r="E16" i="20"/>
  <c r="D16" i="20"/>
  <c r="C16" i="20"/>
  <c r="I17" i="20"/>
  <c r="C16" i="18"/>
  <c r="D16" i="18"/>
  <c r="E16" i="18"/>
  <c r="F16" i="18"/>
  <c r="G16" i="18"/>
  <c r="C17" i="18"/>
  <c r="D17" i="18"/>
  <c r="E17" i="18"/>
  <c r="F17" i="18"/>
  <c r="G17" i="18"/>
  <c r="I17" i="18"/>
  <c r="G159" i="18"/>
  <c r="F159" i="18"/>
  <c r="E159" i="18"/>
  <c r="D159" i="18"/>
  <c r="C159" i="18"/>
  <c r="G158" i="18"/>
  <c r="F158" i="18"/>
  <c r="E158" i="18"/>
  <c r="D158" i="18"/>
  <c r="C158" i="18"/>
  <c r="G157" i="18"/>
  <c r="F157" i="18"/>
  <c r="E157" i="18"/>
  <c r="D157" i="18"/>
  <c r="C157" i="18"/>
  <c r="G156" i="18"/>
  <c r="F156" i="18"/>
  <c r="E156" i="18"/>
  <c r="D156" i="18"/>
  <c r="C156" i="18"/>
  <c r="G155" i="18"/>
  <c r="F155" i="18"/>
  <c r="E155" i="18"/>
  <c r="D155" i="18"/>
  <c r="C155" i="18"/>
  <c r="G152" i="18"/>
  <c r="F152" i="18"/>
  <c r="E152" i="18"/>
  <c r="D152" i="18"/>
  <c r="C152" i="18"/>
  <c r="G151" i="18"/>
  <c r="F151" i="18"/>
  <c r="E151" i="18"/>
  <c r="D151" i="18"/>
  <c r="C151" i="18"/>
  <c r="G150" i="18"/>
  <c r="F150" i="18"/>
  <c r="E150" i="18"/>
  <c r="D150" i="18"/>
  <c r="C150" i="18"/>
  <c r="G149" i="18"/>
  <c r="F149" i="18"/>
  <c r="E149" i="18"/>
  <c r="D149" i="18"/>
  <c r="C149" i="18"/>
  <c r="G148" i="18"/>
  <c r="F148" i="18"/>
  <c r="E148" i="18"/>
  <c r="D148" i="18"/>
  <c r="C148" i="18"/>
</calcChain>
</file>

<file path=xl/sharedStrings.xml><?xml version="1.0" encoding="utf-8"?>
<sst xmlns="http://schemas.openxmlformats.org/spreadsheetml/2006/main" count="2164" uniqueCount="668">
  <si>
    <t>Москва</t>
  </si>
  <si>
    <t>№ п/п</t>
  </si>
  <si>
    <t>Главный судья</t>
  </si>
  <si>
    <t>Главный секретарь</t>
  </si>
  <si>
    <t>Жюри</t>
  </si>
  <si>
    <t>Характеристика трассы</t>
  </si>
  <si>
    <t>Технический делегат</t>
  </si>
  <si>
    <t>круг:</t>
  </si>
  <si>
    <t>марафон</t>
  </si>
  <si>
    <t>Ассистент ТД</t>
  </si>
  <si>
    <t>А. Мирошниченко</t>
  </si>
  <si>
    <t>П-Камчатск</t>
  </si>
  <si>
    <t>перепад высоты (HD):</t>
  </si>
  <si>
    <t>150м</t>
  </si>
  <si>
    <t>Директор марафона</t>
  </si>
  <si>
    <t>максимальный подъём (MC):</t>
  </si>
  <si>
    <t>77 м</t>
  </si>
  <si>
    <t>В.Мариков</t>
  </si>
  <si>
    <t>сумма перепадов высот (TC):</t>
  </si>
  <si>
    <t>704 м</t>
  </si>
  <si>
    <t>Зам.гл.судьи по трассам</t>
  </si>
  <si>
    <t>Ю.Куракин</t>
  </si>
  <si>
    <t>длина круга:</t>
  </si>
  <si>
    <t>30 км</t>
  </si>
  <si>
    <t>количество кругов:</t>
  </si>
  <si>
    <t>Фамилия, Имя</t>
  </si>
  <si>
    <t>Территория, ФСО, спортклуб</t>
  </si>
  <si>
    <t>Не закончили дистанцию</t>
  </si>
  <si>
    <t>Не стартовали</t>
  </si>
  <si>
    <t>Состояние лыжни</t>
  </si>
  <si>
    <t>Температура</t>
  </si>
  <si>
    <t>Статистика гонки</t>
  </si>
  <si>
    <t>снега</t>
  </si>
  <si>
    <t>воздуха</t>
  </si>
  <si>
    <t>не стартовали</t>
  </si>
  <si>
    <t>дисквалиф.</t>
  </si>
  <si>
    <t>хорошее</t>
  </si>
  <si>
    <t>0 -1</t>
  </si>
  <si>
    <t>+5 -1</t>
  </si>
  <si>
    <t>0</t>
  </si>
  <si>
    <t>, Москва</t>
  </si>
  <si>
    <t>Д.Бородин, Петропавловск-Камчатский</t>
  </si>
  <si>
    <t>Мурманск</t>
  </si>
  <si>
    <t>Г. Кадыков</t>
  </si>
  <si>
    <t>В.Фёдоров</t>
  </si>
  <si>
    <t>Группа</t>
  </si>
  <si>
    <t>Место</t>
  </si>
  <si>
    <t>Стартовый номер</t>
  </si>
  <si>
    <t>Год рожд.</t>
  </si>
  <si>
    <t>Спортивное звание, разряд</t>
  </si>
  <si>
    <t>Результат</t>
  </si>
  <si>
    <t>Отставание от лидера</t>
  </si>
  <si>
    <t>Выполненный норматив</t>
  </si>
  <si>
    <t>Судья РК</t>
  </si>
  <si>
    <t>Судья 1К</t>
  </si>
  <si>
    <t>Мариков В.Г.</t>
  </si>
  <si>
    <t>Рейнасте В.В.</t>
  </si>
  <si>
    <t>Начало соревнований:</t>
  </si>
  <si>
    <t>Окончание соревнований:</t>
  </si>
  <si>
    <t>облачно,</t>
  </si>
  <si>
    <t>Погодные условия</t>
  </si>
  <si>
    <t xml:space="preserve">         стартовали              зак.дистан.</t>
  </si>
  <si>
    <t>не зак.дистан.</t>
  </si>
  <si>
    <t xml:space="preserve">               32                            30</t>
  </si>
  <si>
    <t>2</t>
  </si>
  <si>
    <t>Н/Ф</t>
  </si>
  <si>
    <t>Н/С</t>
  </si>
  <si>
    <t>Группа: Ж-30</t>
  </si>
  <si>
    <t>Дистанция: 30 км</t>
  </si>
  <si>
    <t>Дистанция: 60 км</t>
  </si>
  <si>
    <t>Группа: Ж-60</t>
  </si>
  <si>
    <t>Группа: М-30</t>
  </si>
  <si>
    <t>Группа: М-60</t>
  </si>
  <si>
    <t>Группа: Ю-30</t>
  </si>
  <si>
    <t>Группа: Д-30</t>
  </si>
  <si>
    <t>Иванова Евгения</t>
  </si>
  <si>
    <t>Петропавловск-Камчатский</t>
  </si>
  <si>
    <t>Корнилова Диана</t>
  </si>
  <si>
    <t>Кировск</t>
  </si>
  <si>
    <t>Хаустова Надежда</t>
  </si>
  <si>
    <t>Давлетшина Лилия</t>
  </si>
  <si>
    <t>МС</t>
  </si>
  <si>
    <t>Ханты-Мансийск, СБР</t>
  </si>
  <si>
    <t>Кручинкина Елена</t>
  </si>
  <si>
    <t>Мордовия, СБР</t>
  </si>
  <si>
    <t>Ефремова Полина</t>
  </si>
  <si>
    <t>Тихвин, СБР</t>
  </si>
  <si>
    <t>Миронова Светлана</t>
  </si>
  <si>
    <t>Екатеринбург, СБР</t>
  </si>
  <si>
    <t>Воронина Тамара</t>
  </si>
  <si>
    <t>Чермошенцева Алла</t>
  </si>
  <si>
    <t>Дёмина Татьяна</t>
  </si>
  <si>
    <t>КМС</t>
  </si>
  <si>
    <t>Майсс Юлия</t>
  </si>
  <si>
    <t>Бежацкая Светлана</t>
  </si>
  <si>
    <t xml:space="preserve">Елизово </t>
  </si>
  <si>
    <t xml:space="preserve">Белодед Юлия </t>
  </si>
  <si>
    <t xml:space="preserve">Киданова Ксения </t>
  </si>
  <si>
    <t>Пряникова Анна</t>
  </si>
  <si>
    <t>Дальнегорск</t>
  </si>
  <si>
    <t xml:space="preserve">Гусева Ольга </t>
  </si>
  <si>
    <t>Петина Ольга</t>
  </si>
  <si>
    <t>Красногорск</t>
  </si>
  <si>
    <t>Заочная Виктория</t>
  </si>
  <si>
    <t>Балыкова Елена</t>
  </si>
  <si>
    <t>Хабаровск</t>
  </si>
  <si>
    <t xml:space="preserve">Дихтяренко Ирина </t>
  </si>
  <si>
    <t>Вилючинск, ДЮСШ № 1</t>
  </si>
  <si>
    <t xml:space="preserve">Малышева Анна </t>
  </si>
  <si>
    <t xml:space="preserve">Петропавловск-Камчатский </t>
  </si>
  <si>
    <t>Широкова Елизавета</t>
  </si>
  <si>
    <t>Гущина Елизавета</t>
  </si>
  <si>
    <t xml:space="preserve">Бачурина Анастасия </t>
  </si>
  <si>
    <t>п.Коряки, СДЮШОР ЛВС</t>
  </si>
  <si>
    <t xml:space="preserve">Артемова Алеся </t>
  </si>
  <si>
    <t xml:space="preserve">п. Новый, СДЮШОР ЛВС </t>
  </si>
  <si>
    <t xml:space="preserve">Горевских Юлия </t>
  </si>
  <si>
    <t>п. Коряки, СДЮШОР ЛВС</t>
  </si>
  <si>
    <t>Зубова Марина</t>
  </si>
  <si>
    <t>Плотников Сергей</t>
  </si>
  <si>
    <t>Плотников Дмитрий</t>
  </si>
  <si>
    <t xml:space="preserve">Тяпкин Дмитрий </t>
  </si>
  <si>
    <t>Сеньчук Евгений</t>
  </si>
  <si>
    <t>Дмитриев Сергей</t>
  </si>
  <si>
    <t>Петрик Петр</t>
  </si>
  <si>
    <t>Соловаров Василий</t>
  </si>
  <si>
    <t>Гарибов Андрей</t>
  </si>
  <si>
    <t>Родичкин Руслан</t>
  </si>
  <si>
    <t xml:space="preserve">Лучков Борис </t>
  </si>
  <si>
    <t>Хаустов Артём</t>
  </si>
  <si>
    <t>Сармин Андрей</t>
  </si>
  <si>
    <t>Лобов Петр</t>
  </si>
  <si>
    <t>Патраков Александр</t>
  </si>
  <si>
    <t xml:space="preserve">п.Термальный </t>
  </si>
  <si>
    <t xml:space="preserve">Василенко Анатолий </t>
  </si>
  <si>
    <t>Перелыгин Владимир</t>
  </si>
  <si>
    <t>Немов Роман</t>
  </si>
  <si>
    <t>Антипов Михаил</t>
  </si>
  <si>
    <t>Родионов Артём</t>
  </si>
  <si>
    <t xml:space="preserve">Кузьмин Александр </t>
  </si>
  <si>
    <t>Рамазанов Игорь</t>
  </si>
  <si>
    <t>Петропавловск-Камчатский, Авачинская лыжня</t>
  </si>
  <si>
    <t xml:space="preserve">Колодников Павел </t>
  </si>
  <si>
    <t>Вилючинск</t>
  </si>
  <si>
    <t xml:space="preserve">Кривошеев Александр </t>
  </si>
  <si>
    <t xml:space="preserve">Миронов Алексей </t>
  </si>
  <si>
    <t xml:space="preserve">Белов Александр </t>
  </si>
  <si>
    <t xml:space="preserve">Щенников Михаил </t>
  </si>
  <si>
    <t>Советская Гавань</t>
  </si>
  <si>
    <t>Колесник Иван</t>
  </si>
  <si>
    <t>Ромашов Роман</t>
  </si>
  <si>
    <t>Черемичин Тимур</t>
  </si>
  <si>
    <t>Ковригин Илья</t>
  </si>
  <si>
    <t>Мордовский Евгений</t>
  </si>
  <si>
    <t>Елистратов Андрей</t>
  </si>
  <si>
    <t>Ключи</t>
  </si>
  <si>
    <t xml:space="preserve">Шульга Андрей </t>
  </si>
  <si>
    <t>Хабаровск, Ветеран</t>
  </si>
  <si>
    <t xml:space="preserve">Дёмкин Максим </t>
  </si>
  <si>
    <t>Курилович Владимир</t>
  </si>
  <si>
    <t xml:space="preserve">Рощупкин Дмитрий </t>
  </si>
  <si>
    <t>п.Ю.Коряки</t>
  </si>
  <si>
    <t>Евтушенко Антон</t>
  </si>
  <si>
    <t>Кичко Дмитрий</t>
  </si>
  <si>
    <t>Баранов Денис</t>
  </si>
  <si>
    <t>Петропавловск-Камчатский, СДЮСШОР по ЗВС</t>
  </si>
  <si>
    <t xml:space="preserve">Ситников Александр </t>
  </si>
  <si>
    <t>Вилючинск, ДЮСШ №1</t>
  </si>
  <si>
    <t xml:space="preserve">Кравченко Михаил </t>
  </si>
  <si>
    <t>Мелехов Роман</t>
  </si>
  <si>
    <t>Шеломенцев Александр</t>
  </si>
  <si>
    <t>Бердяев Николай</t>
  </si>
  <si>
    <t>Сахатский Владислав</t>
  </si>
  <si>
    <t>Юхимчук Станислав</t>
  </si>
  <si>
    <t>Половец Максим</t>
  </si>
  <si>
    <t xml:space="preserve">Ганькин Александр </t>
  </si>
  <si>
    <t>Баженов Владислав</t>
  </si>
  <si>
    <t>Адуллин Вадим</t>
  </si>
  <si>
    <t xml:space="preserve">Диденко Тимофей </t>
  </si>
  <si>
    <t>Слободенюк Глеб</t>
  </si>
  <si>
    <t>Еланцев Семён</t>
  </si>
  <si>
    <t xml:space="preserve">Галахов Дмитрий </t>
  </si>
  <si>
    <t>Марков Александр</t>
  </si>
  <si>
    <t>Назаренко Назар</t>
  </si>
  <si>
    <t xml:space="preserve">Бразалук  Илья </t>
  </si>
  <si>
    <t>Мануйло Илья</t>
  </si>
  <si>
    <t>Шаповалов Александр</t>
  </si>
  <si>
    <t xml:space="preserve">Гущин Вячеслав </t>
  </si>
  <si>
    <t>Лиханов Олег</t>
  </si>
  <si>
    <t>п.Ю.Коряки, СДЮШОР</t>
  </si>
  <si>
    <t>Лаврухин Андрей</t>
  </si>
  <si>
    <t>п. С.Коряки, СДЮШОР ЛВС</t>
  </si>
  <si>
    <t>Резников Давид</t>
  </si>
  <si>
    <t>п.Нагорный, СДЮШОР ЛВС</t>
  </si>
  <si>
    <t xml:space="preserve">Орлов Артём </t>
  </si>
  <si>
    <t>Лентарев Денис</t>
  </si>
  <si>
    <t>П-Камчатский, СДЮСШОР по ЗВС</t>
  </si>
  <si>
    <t>-</t>
  </si>
  <si>
    <t>Хлебников Валерий</t>
  </si>
  <si>
    <t>Киров</t>
  </si>
  <si>
    <t>Федотов Павел</t>
  </si>
  <si>
    <t>Череповец</t>
  </si>
  <si>
    <t>Гусев Роман</t>
  </si>
  <si>
    <t>Борис Сергей</t>
  </si>
  <si>
    <t xml:space="preserve">Соколов Дмитрий </t>
  </si>
  <si>
    <t>Вологда</t>
  </si>
  <si>
    <t>Горчаков Александр</t>
  </si>
  <si>
    <t>Васищев Юрий</t>
  </si>
  <si>
    <t>Маркевич Екатерина</t>
  </si>
  <si>
    <t xml:space="preserve">Евдокимова Зоя </t>
  </si>
  <si>
    <t>п.Новый, СДЮШОР ЛВС</t>
  </si>
  <si>
    <t>Должикова Анастасия</t>
  </si>
  <si>
    <t>Палана, ДЮСШ</t>
  </si>
  <si>
    <t>Белуга Андрей</t>
  </si>
  <si>
    <t>Мальцев Герман</t>
  </si>
  <si>
    <t xml:space="preserve">Черенкова Юлия </t>
  </si>
  <si>
    <t>Тычко Данила</t>
  </si>
  <si>
    <t xml:space="preserve">Карцев Виктор </t>
  </si>
  <si>
    <t>Струченко Артём</t>
  </si>
  <si>
    <t>Игнатюк Николай</t>
  </si>
  <si>
    <t xml:space="preserve">Игнатюк Виктор </t>
  </si>
  <si>
    <t>Немцев Александр</t>
  </si>
  <si>
    <t xml:space="preserve">Ким Валерий </t>
  </si>
  <si>
    <t>Белуга Сергей</t>
  </si>
  <si>
    <t>Кобзев Владимир</t>
  </si>
  <si>
    <t>Числов Сергей</t>
  </si>
  <si>
    <t xml:space="preserve">Шилов Василий </t>
  </si>
  <si>
    <t>Медяник Алексей</t>
  </si>
  <si>
    <t>с.Эссо</t>
  </si>
  <si>
    <t>Лаптев Андрей</t>
  </si>
  <si>
    <t xml:space="preserve">Мальцев Вадим </t>
  </si>
  <si>
    <t>Peschot Regis</t>
  </si>
  <si>
    <t>Франция</t>
  </si>
  <si>
    <t>Конфедератов Михаил</t>
  </si>
  <si>
    <t>с.Мильково</t>
  </si>
  <si>
    <t>Малиновский Игорь</t>
  </si>
  <si>
    <t>Мотовилов Ростислав</t>
  </si>
  <si>
    <t>Малородов Юрий</t>
  </si>
  <si>
    <t>Крутских Андрей</t>
  </si>
  <si>
    <t>Побережный Олег</t>
  </si>
  <si>
    <t>Башков Алексей</t>
  </si>
  <si>
    <t>Ашанина Елена</t>
  </si>
  <si>
    <t>Конфедератова Нэлла</t>
  </si>
  <si>
    <t>Канина Ирина</t>
  </si>
  <si>
    <t xml:space="preserve">Шишкин Василий </t>
  </si>
  <si>
    <t xml:space="preserve">с.Мильково, Снежная долина </t>
  </si>
  <si>
    <t xml:space="preserve">Тюков Дмитрий </t>
  </si>
  <si>
    <t>Жбанов Олег</t>
  </si>
  <si>
    <t>Колесников Александр</t>
  </si>
  <si>
    <t>Бирюков Никита</t>
  </si>
  <si>
    <t>Растягаева Нина</t>
  </si>
  <si>
    <t>Henriet Ginette</t>
  </si>
  <si>
    <t>France, Chapelle des bois</t>
  </si>
  <si>
    <t>Носкова Анжелика</t>
  </si>
  <si>
    <t xml:space="preserve">Олесова Юлия </t>
  </si>
  <si>
    <t>Николаева Вера</t>
  </si>
  <si>
    <t xml:space="preserve">Огаркова Юлия </t>
  </si>
  <si>
    <t>с.Милькова, Снежная долина</t>
  </si>
  <si>
    <t>Федоров Игорь</t>
  </si>
  <si>
    <t>Носков Петр</t>
  </si>
  <si>
    <t>Ермохин Олег</t>
  </si>
  <si>
    <t>Васильева Алина</t>
  </si>
  <si>
    <t>с.Сосновка</t>
  </si>
  <si>
    <t xml:space="preserve">Логинов Михаил </t>
  </si>
  <si>
    <t>п.Эссо</t>
  </si>
  <si>
    <t>Логинов Максим</t>
  </si>
  <si>
    <t>Чудинов Роман</t>
  </si>
  <si>
    <t>Беляев Денис</t>
  </si>
  <si>
    <t xml:space="preserve">Маркина Маргарита </t>
  </si>
  <si>
    <t>Дятьково</t>
  </si>
  <si>
    <t xml:space="preserve">Гаврющенко Евгений </t>
  </si>
  <si>
    <t xml:space="preserve">Григорьев Антон </t>
  </si>
  <si>
    <t xml:space="preserve">Лосев Василий </t>
  </si>
  <si>
    <t xml:space="preserve">Саранов Николай </t>
  </si>
  <si>
    <t>Козлов Денис</t>
  </si>
  <si>
    <t xml:space="preserve">Иконников Александр </t>
  </si>
  <si>
    <t>Елизово</t>
  </si>
  <si>
    <t xml:space="preserve">Немов Артем </t>
  </si>
  <si>
    <t xml:space="preserve">Николаева Арина </t>
  </si>
  <si>
    <t>Самаркин Константин</t>
  </si>
  <si>
    <t>Краснодар</t>
  </si>
  <si>
    <t xml:space="preserve">Клюев Юрий </t>
  </si>
  <si>
    <t xml:space="preserve">Харитончик Максим </t>
  </si>
  <si>
    <t xml:space="preserve">Григорьев Дмитрий </t>
  </si>
  <si>
    <t>Ерофеев Владимир</t>
  </si>
  <si>
    <t>Бугаева Алиса</t>
  </si>
  <si>
    <t>Стрельцов Кирилл</t>
  </si>
  <si>
    <t xml:space="preserve">Строшков Николай </t>
  </si>
  <si>
    <t xml:space="preserve">Кулешова Алина </t>
  </si>
  <si>
    <t>М1</t>
  </si>
  <si>
    <t>М0</t>
  </si>
  <si>
    <t>М6</t>
  </si>
  <si>
    <t>М5</t>
  </si>
  <si>
    <t>М3</t>
  </si>
  <si>
    <t>М2</t>
  </si>
  <si>
    <t>М4</t>
  </si>
  <si>
    <t>М7</t>
  </si>
  <si>
    <t>М8</t>
  </si>
  <si>
    <t>М9-12</t>
  </si>
  <si>
    <t>Нестеров Вадим</t>
  </si>
  <si>
    <t>Златоуст, РМК</t>
  </si>
  <si>
    <t>Слепов Алексей</t>
  </si>
  <si>
    <t>Владимир, Москва-Владимир</t>
  </si>
  <si>
    <t>Пащенко Петр</t>
  </si>
  <si>
    <t>Межгорье, Биатлон Россия</t>
  </si>
  <si>
    <t>Турышев Сергей</t>
  </si>
  <si>
    <t>МСМК</t>
  </si>
  <si>
    <t>Екатеринбург</t>
  </si>
  <si>
    <t>Иванов Алексей</t>
  </si>
  <si>
    <t>Беларусь, Витебск</t>
  </si>
  <si>
    <t>Машков Илья</t>
  </si>
  <si>
    <t>Москва, РМК</t>
  </si>
  <si>
    <t>Латыпов Эдуард</t>
  </si>
  <si>
    <t>Самарская обл.</t>
  </si>
  <si>
    <t>Игнатьев Константин</t>
  </si>
  <si>
    <t>п. Пионерский</t>
  </si>
  <si>
    <t>Корнев Алексей</t>
  </si>
  <si>
    <t>Москва, Биатлон Россия</t>
  </si>
  <si>
    <t>Смолянин Андрей</t>
  </si>
  <si>
    <t>Бердск, Новосибирская обл.</t>
  </si>
  <si>
    <t>Федеров Валерий</t>
  </si>
  <si>
    <t>Оськин Анатолий</t>
  </si>
  <si>
    <t>Петропавловск-Камчатсикй</t>
  </si>
  <si>
    <t>Махамбетов Тимур</t>
  </si>
  <si>
    <t>Омск, Биатлон Россия</t>
  </si>
  <si>
    <t>Елисеев Матвей</t>
  </si>
  <si>
    <t>Зеленоград, СБР</t>
  </si>
  <si>
    <t>Андруцкий Андрей</t>
  </si>
  <si>
    <t>Абакумов Николай</t>
  </si>
  <si>
    <t>Бабиков Антон</t>
  </si>
  <si>
    <t>Уфа, СБР</t>
  </si>
  <si>
    <t>Меньшиков Аркадий</t>
  </si>
  <si>
    <t>Удмуртская республика, ШВСМ СБР</t>
  </si>
  <si>
    <t>Усатов Александр</t>
  </si>
  <si>
    <t>Москва, МГУ</t>
  </si>
  <si>
    <t>Осичкин Максим</t>
  </si>
  <si>
    <t>Гуцалюк Сергей</t>
  </si>
  <si>
    <t>Дальнереченск, Восток</t>
  </si>
  <si>
    <t>Федоров Владимир</t>
  </si>
  <si>
    <t>Сельцо, Брянская обл., БГУОР</t>
  </si>
  <si>
    <t>Меньшиков Максим</t>
  </si>
  <si>
    <t>Краюшкин Виталий</t>
  </si>
  <si>
    <t>Шерстобитов Андрей</t>
  </si>
  <si>
    <t>Амангалиев Владимир</t>
  </si>
  <si>
    <t>Еремеев Андрей</t>
  </si>
  <si>
    <t>Игумнов Николай</t>
  </si>
  <si>
    <t>Сутягин Андрей</t>
  </si>
  <si>
    <t>Баранов Юрий</t>
  </si>
  <si>
    <t>Максимов Павел</t>
  </si>
  <si>
    <t>Шамшурин Андрей</t>
  </si>
  <si>
    <t>Клыков Виктор</t>
  </si>
  <si>
    <t>с. Мильково, Снежная Долина</t>
  </si>
  <si>
    <t>Федоров Андрей</t>
  </si>
  <si>
    <t>Мирошниченко Александр</t>
  </si>
  <si>
    <t>Плицев Виктор</t>
  </si>
  <si>
    <t>Можга, СБР</t>
  </si>
  <si>
    <t>Шамаев Дмитрий</t>
  </si>
  <si>
    <t>Ижевск, СБР</t>
  </si>
  <si>
    <t>Поварницын Александр</t>
  </si>
  <si>
    <t>Дедюхин Александр</t>
  </si>
  <si>
    <t>Сретинск, СБР</t>
  </si>
  <si>
    <t>Ямщиков Дмитрий</t>
  </si>
  <si>
    <t>Магнитогорск, СБР</t>
  </si>
  <si>
    <t>Шлапаков Андрей</t>
  </si>
  <si>
    <t>Чеколаев Владимир</t>
  </si>
  <si>
    <t>Магадан</t>
  </si>
  <si>
    <t>Брсоян Армен</t>
  </si>
  <si>
    <t>Красногорск, Мос.обл, МЧС России</t>
  </si>
  <si>
    <t>Дубинин Александр</t>
  </si>
  <si>
    <t>Слугин Александр</t>
  </si>
  <si>
    <t>Розуваев Алексей</t>
  </si>
  <si>
    <t>Ковальчук Алексей</t>
  </si>
  <si>
    <t>Афанасьев Станислав</t>
  </si>
  <si>
    <t>Рожнов Андрей</t>
  </si>
  <si>
    <t>Дель Станислав</t>
  </si>
  <si>
    <t>Комсомольск-на-Амуре, Русский двор</t>
  </si>
  <si>
    <t>Палёнко Александр</t>
  </si>
  <si>
    <t>Лесозаводск</t>
  </si>
  <si>
    <t>Тамбовский Андрей</t>
  </si>
  <si>
    <t>Ульянкин Виктор</t>
  </si>
  <si>
    <t>Коваленко Алексей</t>
  </si>
  <si>
    <t>Комсомольск-на Амуре, Русский двор</t>
  </si>
  <si>
    <t>Бородин Андрей</t>
  </si>
  <si>
    <t>Комсомольск-на-Амуре</t>
  </si>
  <si>
    <t>Кутолин Олег</t>
  </si>
  <si>
    <t>Малородов Сергей</t>
  </si>
  <si>
    <t>Кравченко Дмитрий</t>
  </si>
  <si>
    <t>с. Мильково</t>
  </si>
  <si>
    <t>Обедин Андрей</t>
  </si>
  <si>
    <t>Кадыков Георгий</t>
  </si>
  <si>
    <t>Дубна, ДКЛКА</t>
  </si>
  <si>
    <t>Счастливый Герман</t>
  </si>
  <si>
    <t>Шангалы, Архангельская обл.</t>
  </si>
  <si>
    <t>Henriet Jean-Pierre</t>
  </si>
  <si>
    <t>France,Chapelle Des Bois</t>
  </si>
  <si>
    <t>Comby Jean-Yves</t>
  </si>
  <si>
    <t>France, La Pesse</t>
  </si>
  <si>
    <t>Скороходов Геннадий</t>
  </si>
  <si>
    <t>Нововоронеж</t>
  </si>
  <si>
    <t>Соколов Юрий</t>
  </si>
  <si>
    <t>Москва, Динамо - 28</t>
  </si>
  <si>
    <t>Маликов Кавий</t>
  </si>
  <si>
    <t>Лисицин Сергей</t>
  </si>
  <si>
    <t>Воронеж</t>
  </si>
  <si>
    <t>Букреев Сергей</t>
  </si>
  <si>
    <t>Хитров Эдуард</t>
  </si>
  <si>
    <t>Софин Ринат</t>
  </si>
  <si>
    <t>Кондратков Сергей</t>
  </si>
  <si>
    <t>Красногорск, Мос.обл, МГУ</t>
  </si>
  <si>
    <t>Иванов Аркадий</t>
  </si>
  <si>
    <t>Сидоренко Игорь</t>
  </si>
  <si>
    <t>Галкин Виктор</t>
  </si>
  <si>
    <t>Пислегин Валерий</t>
  </si>
  <si>
    <t>Рочев Анатолий</t>
  </si>
  <si>
    <t>Республика Коми, Сыктывкар, РМК</t>
  </si>
  <si>
    <t>Добрынин Евгений</t>
  </si>
  <si>
    <t>Костыгин Валентин</t>
  </si>
  <si>
    <t>Сарафанов Вячеслав</t>
  </si>
  <si>
    <t>Оха, Сахалинская обл.</t>
  </si>
  <si>
    <t>Гранберг Олег</t>
  </si>
  <si>
    <t>Гончаров Николай</t>
  </si>
  <si>
    <t>Рахманов Евгений</t>
  </si>
  <si>
    <t>Торжок, Тверская обл.</t>
  </si>
  <si>
    <t>Домкин Александр</t>
  </si>
  <si>
    <t>Емельянов Дмитрий</t>
  </si>
  <si>
    <t>п. Шипицыно, Архангельская обл.</t>
  </si>
  <si>
    <t>Трубачев Сергей</t>
  </si>
  <si>
    <t>п. Вычегорский, Архангельская обл.</t>
  </si>
  <si>
    <t>Шипицын Петр</t>
  </si>
  <si>
    <t>Русанов Николай</t>
  </si>
  <si>
    <t>Арсеньев</t>
  </si>
  <si>
    <t>Столбов Александр</t>
  </si>
  <si>
    <t>Шабалин Олег</t>
  </si>
  <si>
    <t>Гатчина, Лен.обл, Сильвия</t>
  </si>
  <si>
    <t>Хански Дмитрий</t>
  </si>
  <si>
    <t>Тосково, Лен.обл, ТосковоСкиТим</t>
  </si>
  <si>
    <t>Мишин Евгений</t>
  </si>
  <si>
    <t>Березовский Юрий</t>
  </si>
  <si>
    <t>Тарусов Сергей</t>
  </si>
  <si>
    <t>Новоселов Евгений</t>
  </si>
  <si>
    <t>Мироненко Алексей</t>
  </si>
  <si>
    <t>Миронов Сергей</t>
  </si>
  <si>
    <t>Тимохин Леонид</t>
  </si>
  <si>
    <t>Воронеж, Русский двор</t>
  </si>
  <si>
    <t>Мещеряков Вадим</t>
  </si>
  <si>
    <t>Осокин Юрий</t>
  </si>
  <si>
    <t>Коломна</t>
  </si>
  <si>
    <t>Лысогор Георгий</t>
  </si>
  <si>
    <t>Гребенник Андрей</t>
  </si>
  <si>
    <t>Еременко Эдуард</t>
  </si>
  <si>
    <t>Улатов Антон</t>
  </si>
  <si>
    <t>Слугин Виктор</t>
  </si>
  <si>
    <t>Милованов Михаил</t>
  </si>
  <si>
    <t>Зеленоград, Динамо</t>
  </si>
  <si>
    <t>Пикулин Денис</t>
  </si>
  <si>
    <t>Кузьменко Владимир</t>
  </si>
  <si>
    <t>Борискин Евгений</t>
  </si>
  <si>
    <t>Борискин Сергей</t>
  </si>
  <si>
    <t>Ушаков Алексей</t>
  </si>
  <si>
    <t>Фомченко Александр</t>
  </si>
  <si>
    <t>Сытых Артем</t>
  </si>
  <si>
    <t>Рябцев Александр</t>
  </si>
  <si>
    <t>Яровенко Сергей</t>
  </si>
  <si>
    <t>Попов Александр</t>
  </si>
  <si>
    <t>Широков Евгений</t>
  </si>
  <si>
    <t>Иванов Петр</t>
  </si>
  <si>
    <t>Галышкин Анатолий</t>
  </si>
  <si>
    <t>Румянцев Юрий</t>
  </si>
  <si>
    <t>Худяков Кирилл</t>
  </si>
  <si>
    <t>Ветошкин Андрей</t>
  </si>
  <si>
    <t>Рыняк Иван</t>
  </si>
  <si>
    <t>Колосов Артем</t>
  </si>
  <si>
    <t>Протасов Александр</t>
  </si>
  <si>
    <t>Гудзенко Максим</t>
  </si>
  <si>
    <t>Чугунов Алексей</t>
  </si>
  <si>
    <t>Сологубов Федор</t>
  </si>
  <si>
    <t>Грачев Дмитрий</t>
  </si>
  <si>
    <t>Москва, benordic.ru</t>
  </si>
  <si>
    <t>Чугунов Владимир</t>
  </si>
  <si>
    <t>Богданов Михаил</t>
  </si>
  <si>
    <t>Москва, Динамо</t>
  </si>
  <si>
    <t>Соколов Владимир</t>
  </si>
  <si>
    <t>Караченцев Дмитрий</t>
  </si>
  <si>
    <t>Сивчиков Георгий</t>
  </si>
  <si>
    <t>Ашаткин Николай</t>
  </si>
  <si>
    <t>Петропавловск-Камчатсикй, Татарстан</t>
  </si>
  <si>
    <t>Подоплелов Иван</t>
  </si>
  <si>
    <t>Благовещенск</t>
  </si>
  <si>
    <t>Агапов Вячеслав</t>
  </si>
  <si>
    <t>Желтов Алексей</t>
  </si>
  <si>
    <t>Курлюченко Владимир</t>
  </si>
  <si>
    <t>п. Солнечный, Хабаровский край</t>
  </si>
  <si>
    <t>Полосков Алексей</t>
  </si>
  <si>
    <t>Хабаровск, Пионер</t>
  </si>
  <si>
    <t>Кудинов Николай</t>
  </si>
  <si>
    <t>Сочи</t>
  </si>
  <si>
    <t>Тулупов Александр</t>
  </si>
  <si>
    <t>Чеканов Игорь</t>
  </si>
  <si>
    <t>Елин Алексей</t>
  </si>
  <si>
    <t>Лаврентьев Борис</t>
  </si>
  <si>
    <t>Козловский Семен</t>
  </si>
  <si>
    <t>Черненко Анатолий</t>
  </si>
  <si>
    <t>Рыбачий</t>
  </si>
  <si>
    <t>Шорин Максим</t>
  </si>
  <si>
    <t>Дыренков Павел</t>
  </si>
  <si>
    <t>Шкаберда Валентин</t>
  </si>
  <si>
    <t>Поскочин Анатолий</t>
  </si>
  <si>
    <t>Тюменцев Виктор</t>
  </si>
  <si>
    <t>Иневаткин Сергей</t>
  </si>
  <si>
    <t>Макрушин Владимир</t>
  </si>
  <si>
    <t>Бурий Владимир</t>
  </si>
  <si>
    <t>Румянцев Евгений</t>
  </si>
  <si>
    <t>п. Нагорный, Авачинская лыжня</t>
  </si>
  <si>
    <t>Перехода Александр</t>
  </si>
  <si>
    <t>Гончаренко Сергей</t>
  </si>
  <si>
    <t>Романов Роман</t>
  </si>
  <si>
    <t>Куртов Алексей</t>
  </si>
  <si>
    <t>Гускин Алексей</t>
  </si>
  <si>
    <t>Чудинов Анатолий</t>
  </si>
  <si>
    <t>Шевяков Александр</t>
  </si>
  <si>
    <t>Смирнов Александр</t>
  </si>
  <si>
    <t>Кулешов Леонид</t>
  </si>
  <si>
    <t>Секретарь Андрей</t>
  </si>
  <si>
    <t>Поутьянин Владимир</t>
  </si>
  <si>
    <t>Сарапулов Иван</t>
  </si>
  <si>
    <t>Пак Александр</t>
  </si>
  <si>
    <t>Рейнасте Альберт</t>
  </si>
  <si>
    <t>Василенко Вячеслав</t>
  </si>
  <si>
    <t>Скрягин Сергей</t>
  </si>
  <si>
    <t>Рубахин Владимир</t>
  </si>
  <si>
    <t>Петропавловск-Камчатсикй, КФЛГ</t>
  </si>
  <si>
    <t>Повзнер Вадим</t>
  </si>
  <si>
    <t>Шкуркин Константин</t>
  </si>
  <si>
    <t>Томск</t>
  </si>
  <si>
    <t>Меньшиков Владимир</t>
  </si>
  <si>
    <t>Федькин Александр</t>
  </si>
  <si>
    <t>Москва, Икар-Лужники</t>
  </si>
  <si>
    <t>Назмутдинов Ирек</t>
  </si>
  <si>
    <t>Дьяков Александр</t>
  </si>
  <si>
    <t>Сергеев Олег</t>
  </si>
  <si>
    <t>Путинцев Сергей</t>
  </si>
  <si>
    <t>Шматков Александр</t>
  </si>
  <si>
    <t>Шмелев Андрей</t>
  </si>
  <si>
    <t>Островский Илья</t>
  </si>
  <si>
    <t>п. Раздольный</t>
  </si>
  <si>
    <t>Еремин Владимир</t>
  </si>
  <si>
    <t>Бондаренко Иван</t>
  </si>
  <si>
    <t>Карманов Сергей</t>
  </si>
  <si>
    <t>Мирошниченко Михаил</t>
  </si>
  <si>
    <t>Кот Николай</t>
  </si>
  <si>
    <t>Чипига Александр</t>
  </si>
  <si>
    <t>Морщагин Дмитрий</t>
  </si>
  <si>
    <t>Спиркин Дмитрий</t>
  </si>
  <si>
    <t>Полуяхтов Павел</t>
  </si>
  <si>
    <t>Пак Виктор</t>
  </si>
  <si>
    <t>Макеев Александр</t>
  </si>
  <si>
    <t>Милохов Павел</t>
  </si>
  <si>
    <t>Кан Су Ман</t>
  </si>
  <si>
    <t>Мец Игорь</t>
  </si>
  <si>
    <t>Гаврилов Валерий</t>
  </si>
  <si>
    <t>Кутузов Сергей</t>
  </si>
  <si>
    <t>Пятакин Сергей</t>
  </si>
  <si>
    <t>Черняков Сергей</t>
  </si>
  <si>
    <t>Чайкин Евгений</t>
  </si>
  <si>
    <t>Николаев Виктор</t>
  </si>
  <si>
    <t>Марфуненков Юрий</t>
  </si>
  <si>
    <t>Пешков Валерий</t>
  </si>
  <si>
    <t>Башкиров Владимир</t>
  </si>
  <si>
    <t>Зеленый</t>
  </si>
  <si>
    <t>Иванов Юрий</t>
  </si>
  <si>
    <t>Якименко Сергей</t>
  </si>
  <si>
    <t>Брейкин Александр</t>
  </si>
  <si>
    <t>Фесенко Руслан</t>
  </si>
  <si>
    <t>Кузнецов Андрей</t>
  </si>
  <si>
    <t>Селяндин Владимир</t>
  </si>
  <si>
    <t>п. Нагорный</t>
  </si>
  <si>
    <t>Новиков Петр</t>
  </si>
  <si>
    <t>Ю. Коряки</t>
  </si>
  <si>
    <t>Красильников Яков</t>
  </si>
  <si>
    <t>Никонов Владимир</t>
  </si>
  <si>
    <t>Лысенков Евгений</t>
  </si>
  <si>
    <t>Дутов Николай</t>
  </si>
  <si>
    <t>Базунов Игорь</t>
  </si>
  <si>
    <t>Муравьев Евгений</t>
  </si>
  <si>
    <t>Винников Виктор</t>
  </si>
  <si>
    <t>Конышев Валентин</t>
  </si>
  <si>
    <t>Згода Владимир</t>
  </si>
  <si>
    <t>Лесик Степан</t>
  </si>
  <si>
    <t>Тартенас Дмитрий</t>
  </si>
  <si>
    <t>Петропавловск-Камчатсикй, СДРС</t>
  </si>
  <si>
    <t>Шпак Алексей</t>
  </si>
  <si>
    <t>Матвеев Сергей</t>
  </si>
  <si>
    <t>Клыков Юрий</t>
  </si>
  <si>
    <t>Хозлов Алексей</t>
  </si>
  <si>
    <t>Гончар Владимир</t>
  </si>
  <si>
    <t>Быков Сергей</t>
  </si>
  <si>
    <t>Провалов Денис</t>
  </si>
  <si>
    <t>Москва, Cavex</t>
  </si>
  <si>
    <t>Черных Дмитрий</t>
  </si>
  <si>
    <t>Ласик Василий</t>
  </si>
  <si>
    <t>Духанин Виталий</t>
  </si>
  <si>
    <t>Нововоронеж, НВ АЭС</t>
  </si>
  <si>
    <t>Галахов Руслан</t>
  </si>
  <si>
    <t>Каменев Роман</t>
  </si>
  <si>
    <t>Акимов Игорь</t>
  </si>
  <si>
    <t>Литвинов Владимир</t>
  </si>
  <si>
    <t>Рябов Алексей</t>
  </si>
  <si>
    <t>Запаливода Дмитрий</t>
  </si>
  <si>
    <t>Шергин Александр</t>
  </si>
  <si>
    <t>Кропачев Николай</t>
  </si>
  <si>
    <t>Марков Владимир</t>
  </si>
  <si>
    <t>Сашов Сергей</t>
  </si>
  <si>
    <t>Братск</t>
  </si>
  <si>
    <t>Атаманенко Семен</t>
  </si>
  <si>
    <t>с. Сосновка</t>
  </si>
  <si>
    <t>Ж0</t>
  </si>
  <si>
    <t>Ж2</t>
  </si>
  <si>
    <t>Ж3</t>
  </si>
  <si>
    <t>Ж4</t>
  </si>
  <si>
    <t>Ж8</t>
  </si>
  <si>
    <t>Ж5</t>
  </si>
  <si>
    <t>Ж6</t>
  </si>
  <si>
    <t>Васильева Маргарита</t>
  </si>
  <si>
    <t>Красноярск</t>
  </si>
  <si>
    <t>Шестерикова Ольга</t>
  </si>
  <si>
    <t>Тюмень</t>
  </si>
  <si>
    <t>Нечкасова Галина</t>
  </si>
  <si>
    <t>Новосибирск</t>
  </si>
  <si>
    <t>Сураева Анна</t>
  </si>
  <si>
    <t>Зернова Наталья</t>
  </si>
  <si>
    <t>Истра, Мос. Обл., skiwax</t>
  </si>
  <si>
    <t>Солдатова Юлия</t>
  </si>
  <si>
    <t>Банникова Наталья</t>
  </si>
  <si>
    <t>Косых Наталья</t>
  </si>
  <si>
    <t>Вожжова Елена</t>
  </si>
  <si>
    <t>Буханова Дарья</t>
  </si>
  <si>
    <t>Малышева Светлана</t>
  </si>
  <si>
    <t>Рочева Ольга</t>
  </si>
  <si>
    <t>Андреева Ирина</t>
  </si>
  <si>
    <t>Андреева Валерия</t>
  </si>
  <si>
    <t>Никифорова Наталья</t>
  </si>
  <si>
    <t>Лукина Вера</t>
  </si>
  <si>
    <t>Сидоренко Наталья</t>
  </si>
  <si>
    <t>Новоселова Мария</t>
  </si>
  <si>
    <t>Долгопрудный, Мос. Обл.</t>
  </si>
  <si>
    <t>Лесик Любовь</t>
  </si>
  <si>
    <t>Орехова Наталья</t>
  </si>
  <si>
    <t>Елизово, Авачинская лыжня</t>
  </si>
  <si>
    <t>Акименко Дина</t>
  </si>
  <si>
    <t>Григоренко Ольга</t>
  </si>
  <si>
    <t>Хабаровск, ОАО "ДГК"</t>
  </si>
  <si>
    <t>Кочегарова Елена</t>
  </si>
  <si>
    <t>Акишина Любовь</t>
  </si>
  <si>
    <t>Максимова Татьяна</t>
  </si>
  <si>
    <t>Воронеж, ВЛЛС</t>
  </si>
  <si>
    <t>Зобкова Елена</t>
  </si>
  <si>
    <t>Брянск, БГУОР</t>
  </si>
  <si>
    <t>Niklas Turku</t>
  </si>
  <si>
    <t>Финляндия</t>
  </si>
  <si>
    <t>Давыдов Владимир</t>
  </si>
  <si>
    <t>Раздольный</t>
  </si>
  <si>
    <t>Воронежская обл., Русский двор</t>
  </si>
  <si>
    <t>Петропавловск-Камчатский, КЛК</t>
  </si>
  <si>
    <t>П-Камчатсикй, Снежная долина</t>
  </si>
  <si>
    <t>Петропавловск-Камчатсикй, КЛК</t>
  </si>
  <si>
    <t>Архангельская обл.,Котлас-теам</t>
  </si>
  <si>
    <t>Ханты Мансийск</t>
  </si>
  <si>
    <t>ХМАО-ЮГРА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</si>
</sst>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.0"/>
  </numFmts>
  <fonts count="11" x14ac:knownFonts="1">
    <font>
      <sz val="10"/>
      <name val="Arial"/>
    </font>
    <font>
      <sz val="8"/>
      <name val="Arial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0" xfId="0" applyAlignme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/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7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2" borderId="4" xfId="0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164" fontId="8" fillId="0" borderId="1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4" fontId="6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 vertical="center"/>
    </xf>
    <xf numFmtId="20" fontId="2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/>
    <xf numFmtId="0" fontId="4" fillId="0" borderId="6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3" fillId="0" borderId="12" xfId="0" applyFont="1" applyBorder="1"/>
    <xf numFmtId="0" fontId="4" fillId="0" borderId="13" xfId="0" applyFont="1" applyBorder="1" applyAlignment="1">
      <alignment horizontal="right" vertical="center"/>
    </xf>
    <xf numFmtId="0" fontId="5" fillId="0" borderId="12" xfId="0" applyFont="1" applyBorder="1"/>
    <xf numFmtId="0" fontId="4" fillId="0" borderId="5" xfId="0" applyFont="1" applyBorder="1"/>
    <xf numFmtId="0" fontId="4" fillId="0" borderId="14" xfId="0" applyFont="1" applyBorder="1" applyAlignment="1">
      <alignment horizontal="center"/>
    </xf>
    <xf numFmtId="0" fontId="4" fillId="0" borderId="14" xfId="0" applyFont="1" applyBorder="1"/>
    <xf numFmtId="0" fontId="4" fillId="0" borderId="15" xfId="0" applyFont="1" applyBorder="1" applyAlignment="1">
      <alignment horizontal="center" vertical="center"/>
    </xf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9" xfId="0" applyFont="1" applyBorder="1" applyAlignment="1"/>
    <xf numFmtId="0" fontId="3" fillId="0" borderId="10" xfId="0" applyFont="1" applyBorder="1" applyAlignment="1">
      <alignment horizontal="left"/>
    </xf>
    <xf numFmtId="0" fontId="4" fillId="0" borderId="6" xfId="0" applyFont="1" applyBorder="1" applyAlignment="1">
      <alignment horizontal="right" vertical="center"/>
    </xf>
    <xf numFmtId="0" fontId="4" fillId="0" borderId="6" xfId="0" applyFont="1" applyBorder="1"/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right" vertical="center"/>
    </xf>
    <xf numFmtId="0" fontId="3" fillId="0" borderId="5" xfId="0" applyFont="1" applyBorder="1" applyAlignment="1">
      <alignment horizontal="left"/>
    </xf>
    <xf numFmtId="0" fontId="4" fillId="0" borderId="14" xfId="0" applyFont="1" applyBorder="1" applyAlignment="1">
      <alignment horizontal="right" vertical="center"/>
    </xf>
    <xf numFmtId="0" fontId="3" fillId="0" borderId="15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/>
    <xf numFmtId="47" fontId="4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0" fontId="3" fillId="0" borderId="6" xfId="0" applyFont="1" applyBorder="1" applyAlignment="1"/>
    <xf numFmtId="0" fontId="3" fillId="0" borderId="11" xfId="0" applyFont="1" applyBorder="1" applyAlignment="1"/>
    <xf numFmtId="0" fontId="3" fillId="0" borderId="13" xfId="0" applyFont="1" applyBorder="1"/>
    <xf numFmtId="0" fontId="3" fillId="0" borderId="14" xfId="0" applyFont="1" applyBorder="1" applyAlignment="1"/>
    <xf numFmtId="0" fontId="3" fillId="0" borderId="15" xfId="0" applyFont="1" applyBorder="1" applyAlignment="1"/>
    <xf numFmtId="0" fontId="3" fillId="0" borderId="10" xfId="0" applyFont="1" applyBorder="1" applyAlignment="1"/>
    <xf numFmtId="0" fontId="3" fillId="0" borderId="13" xfId="0" applyFont="1" applyBorder="1" applyAlignment="1"/>
    <xf numFmtId="0" fontId="3" fillId="0" borderId="5" xfId="0" applyFont="1" applyBorder="1" applyAlignme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3" fillId="0" borderId="0" xfId="0" applyNumberFormat="1" applyFont="1" applyBorder="1" applyAlignment="1">
      <alignment vertical="center"/>
    </xf>
    <xf numFmtId="0" fontId="7" fillId="0" borderId="1" xfId="0" applyFont="1" applyFill="1" applyBorder="1"/>
    <xf numFmtId="0" fontId="0" fillId="0" borderId="1" xfId="0" applyBorder="1" applyAlignment="1">
      <alignment wrapText="1"/>
    </xf>
    <xf numFmtId="0" fontId="7" fillId="0" borderId="1" xfId="0" applyFont="1" applyBorder="1" applyAlignment="1">
      <alignment wrapText="1"/>
    </xf>
    <xf numFmtId="0" fontId="0" fillId="3" borderId="1" xfId="0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/>
    <xf numFmtId="0" fontId="7" fillId="3" borderId="1" xfId="0" applyFont="1" applyFill="1" applyBorder="1" applyAlignment="1">
      <alignment wrapText="1"/>
    </xf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 applyAlignment="1">
      <alignment horizontal="center"/>
    </xf>
    <xf numFmtId="0" fontId="0" fillId="0" borderId="1" xfId="0" applyBorder="1" applyAlignment="1"/>
    <xf numFmtId="0" fontId="0" fillId="5" borderId="1" xfId="0" applyFill="1" applyBorder="1"/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0</xdr:row>
          <xdr:rowOff>0</xdr:rowOff>
        </xdr:from>
        <xdr:to>
          <xdr:col>3</xdr:col>
          <xdr:colOff>695325</xdr:colOff>
          <xdr:row>0</xdr:row>
          <xdr:rowOff>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I148"/>
  <sheetViews>
    <sheetView workbookViewId="0">
      <selection activeCell="C125" sqref="C125:C130"/>
    </sheetView>
  </sheetViews>
  <sheetFormatPr defaultRowHeight="12.75" x14ac:dyDescent="0.2"/>
  <cols>
    <col min="1" max="1" width="3.85546875" style="1" customWidth="1"/>
    <col min="2" max="2" width="6.85546875" style="1" customWidth="1"/>
    <col min="3" max="3" width="7.42578125" style="1" bestFit="1" customWidth="1"/>
    <col min="4" max="4" width="28.7109375" customWidth="1"/>
    <col min="5" max="5" width="5.42578125" style="1" bestFit="1" customWidth="1"/>
    <col min="6" max="6" width="8.28515625" style="1" customWidth="1"/>
    <col min="7" max="7" width="31.140625" bestFit="1" customWidth="1"/>
  </cols>
  <sheetData>
    <row r="1" spans="1:7" x14ac:dyDescent="0.2">
      <c r="A1" s="98" t="s">
        <v>71</v>
      </c>
      <c r="G1" s="99" t="s">
        <v>68</v>
      </c>
    </row>
    <row r="2" spans="1:7" x14ac:dyDescent="0.2">
      <c r="A2" s="98"/>
      <c r="G2" s="99"/>
    </row>
    <row r="3" spans="1:7" ht="48" x14ac:dyDescent="0.2">
      <c r="A3" s="43" t="s">
        <v>1</v>
      </c>
      <c r="B3" s="43" t="s">
        <v>47</v>
      </c>
      <c r="C3" s="43" t="s">
        <v>45</v>
      </c>
      <c r="D3" s="43" t="s">
        <v>25</v>
      </c>
      <c r="E3" s="43" t="s">
        <v>48</v>
      </c>
      <c r="F3" s="43" t="s">
        <v>49</v>
      </c>
      <c r="G3" s="43" t="s">
        <v>26</v>
      </c>
    </row>
    <row r="4" spans="1:7" x14ac:dyDescent="0.2">
      <c r="A4" s="4">
        <v>1</v>
      </c>
      <c r="B4" s="6">
        <v>500</v>
      </c>
      <c r="C4" s="24" t="s">
        <v>197</v>
      </c>
      <c r="D4" s="3" t="s">
        <v>119</v>
      </c>
      <c r="E4" s="3">
        <v>1963</v>
      </c>
      <c r="F4" s="24" t="s">
        <v>197</v>
      </c>
      <c r="G4" s="102" t="s">
        <v>76</v>
      </c>
    </row>
    <row r="5" spans="1:7" x14ac:dyDescent="0.2">
      <c r="A5" s="4">
        <v>2</v>
      </c>
      <c r="B5" s="1">
        <v>501</v>
      </c>
      <c r="C5" s="24" t="s">
        <v>197</v>
      </c>
      <c r="D5" s="3" t="s">
        <v>120</v>
      </c>
      <c r="E5" s="3">
        <v>1987</v>
      </c>
      <c r="F5" s="24" t="s">
        <v>197</v>
      </c>
      <c r="G5" s="102" t="s">
        <v>76</v>
      </c>
    </row>
    <row r="6" spans="1:7" x14ac:dyDescent="0.2">
      <c r="A6" s="4">
        <v>3</v>
      </c>
      <c r="B6" s="6">
        <v>451</v>
      </c>
      <c r="C6" s="24" t="s">
        <v>197</v>
      </c>
      <c r="D6" s="3" t="s">
        <v>121</v>
      </c>
      <c r="E6" s="3">
        <v>1987</v>
      </c>
      <c r="F6" s="24" t="s">
        <v>197</v>
      </c>
      <c r="G6" s="102" t="s">
        <v>76</v>
      </c>
    </row>
    <row r="7" spans="1:7" x14ac:dyDescent="0.2">
      <c r="A7" s="4">
        <v>4</v>
      </c>
      <c r="B7" s="4">
        <v>452</v>
      </c>
      <c r="C7" s="24" t="s">
        <v>197</v>
      </c>
      <c r="D7" s="3" t="s">
        <v>122</v>
      </c>
      <c r="E7" s="3">
        <v>1978</v>
      </c>
      <c r="F7" s="24" t="s">
        <v>197</v>
      </c>
      <c r="G7" s="102" t="s">
        <v>76</v>
      </c>
    </row>
    <row r="8" spans="1:7" x14ac:dyDescent="0.2">
      <c r="A8" s="4">
        <v>5</v>
      </c>
      <c r="B8" s="4">
        <v>454</v>
      </c>
      <c r="C8" s="24" t="s">
        <v>197</v>
      </c>
      <c r="D8" s="5" t="s">
        <v>287</v>
      </c>
      <c r="E8" s="5">
        <v>1977</v>
      </c>
      <c r="F8" s="24" t="s">
        <v>197</v>
      </c>
      <c r="G8" s="102" t="s">
        <v>76</v>
      </c>
    </row>
    <row r="9" spans="1:7" x14ac:dyDescent="0.2">
      <c r="A9" s="4">
        <v>6</v>
      </c>
      <c r="B9" s="4">
        <v>456</v>
      </c>
      <c r="C9" s="24" t="s">
        <v>197</v>
      </c>
      <c r="D9" s="5" t="s">
        <v>123</v>
      </c>
      <c r="E9" s="5">
        <v>1977</v>
      </c>
      <c r="F9" s="24" t="s">
        <v>197</v>
      </c>
      <c r="G9" s="102" t="s">
        <v>76</v>
      </c>
    </row>
    <row r="10" spans="1:7" x14ac:dyDescent="0.2">
      <c r="A10" s="4">
        <v>7</v>
      </c>
      <c r="B10" s="4">
        <v>455</v>
      </c>
      <c r="C10" s="24" t="s">
        <v>197</v>
      </c>
      <c r="D10" s="5" t="s">
        <v>124</v>
      </c>
      <c r="E10" s="5">
        <v>1969</v>
      </c>
      <c r="F10" s="24" t="s">
        <v>197</v>
      </c>
      <c r="G10" s="102" t="s">
        <v>76</v>
      </c>
    </row>
    <row r="11" spans="1:7" x14ac:dyDescent="0.2">
      <c r="A11" s="4">
        <v>8</v>
      </c>
      <c r="B11" s="4">
        <v>457</v>
      </c>
      <c r="C11" s="24" t="s">
        <v>197</v>
      </c>
      <c r="D11" s="3" t="s">
        <v>125</v>
      </c>
      <c r="E11" s="3">
        <v>1959</v>
      </c>
      <c r="F11" s="24" t="s">
        <v>197</v>
      </c>
      <c r="G11" s="102" t="s">
        <v>105</v>
      </c>
    </row>
    <row r="12" spans="1:7" x14ac:dyDescent="0.2">
      <c r="A12" s="4">
        <v>9</v>
      </c>
      <c r="B12" s="4">
        <v>453</v>
      </c>
      <c r="C12" s="24" t="s">
        <v>197</v>
      </c>
      <c r="D12" s="5" t="s">
        <v>126</v>
      </c>
      <c r="E12" s="5">
        <v>1983</v>
      </c>
      <c r="F12" s="24" t="s">
        <v>197</v>
      </c>
      <c r="G12" s="102" t="s">
        <v>76</v>
      </c>
    </row>
    <row r="13" spans="1:7" x14ac:dyDescent="0.2">
      <c r="A13" s="4">
        <v>10</v>
      </c>
      <c r="B13" s="4">
        <v>458</v>
      </c>
      <c r="C13" s="24" t="s">
        <v>197</v>
      </c>
      <c r="D13" s="5" t="s">
        <v>127</v>
      </c>
      <c r="E13" s="5">
        <v>1973</v>
      </c>
      <c r="F13" s="24" t="s">
        <v>197</v>
      </c>
      <c r="G13" s="102" t="s">
        <v>76</v>
      </c>
    </row>
    <row r="14" spans="1:7" x14ac:dyDescent="0.2">
      <c r="A14" s="4">
        <v>11</v>
      </c>
      <c r="B14" s="4">
        <v>459</v>
      </c>
      <c r="C14" s="24" t="s">
        <v>197</v>
      </c>
      <c r="D14" s="3" t="s">
        <v>128</v>
      </c>
      <c r="E14" s="3">
        <v>1955</v>
      </c>
      <c r="F14" s="24" t="s">
        <v>197</v>
      </c>
      <c r="G14" s="102" t="s">
        <v>76</v>
      </c>
    </row>
    <row r="15" spans="1:7" x14ac:dyDescent="0.2">
      <c r="A15" s="4">
        <v>12</v>
      </c>
      <c r="B15" s="4">
        <v>462</v>
      </c>
      <c r="C15" s="24" t="s">
        <v>197</v>
      </c>
      <c r="D15" s="5" t="s">
        <v>129</v>
      </c>
      <c r="E15" s="5">
        <v>1978</v>
      </c>
      <c r="F15" s="24" t="s">
        <v>197</v>
      </c>
      <c r="G15" s="102" t="s">
        <v>76</v>
      </c>
    </row>
    <row r="16" spans="1:7" x14ac:dyDescent="0.2">
      <c r="A16" s="4">
        <v>13</v>
      </c>
      <c r="B16" s="4">
        <v>463</v>
      </c>
      <c r="C16" s="24" t="s">
        <v>197</v>
      </c>
      <c r="D16" s="5" t="s">
        <v>130</v>
      </c>
      <c r="E16" s="5">
        <v>1964</v>
      </c>
      <c r="F16" s="24" t="s">
        <v>197</v>
      </c>
      <c r="G16" s="102" t="s">
        <v>95</v>
      </c>
    </row>
    <row r="17" spans="1:9" x14ac:dyDescent="0.2">
      <c r="A17" s="4">
        <v>14</v>
      </c>
      <c r="B17" s="4">
        <v>460</v>
      </c>
      <c r="C17" s="24" t="s">
        <v>197</v>
      </c>
      <c r="D17" s="3" t="s">
        <v>131</v>
      </c>
      <c r="E17" s="3">
        <v>1988</v>
      </c>
      <c r="F17" s="4">
        <v>3</v>
      </c>
      <c r="G17" s="102" t="s">
        <v>109</v>
      </c>
    </row>
    <row r="18" spans="1:9" x14ac:dyDescent="0.2">
      <c r="A18" s="4">
        <v>15</v>
      </c>
      <c r="B18" s="4">
        <v>461</v>
      </c>
      <c r="C18" s="24" t="s">
        <v>197</v>
      </c>
      <c r="D18" s="5" t="s">
        <v>132</v>
      </c>
      <c r="E18" s="5">
        <v>1976</v>
      </c>
      <c r="F18" s="4">
        <v>2</v>
      </c>
      <c r="G18" s="102" t="s">
        <v>133</v>
      </c>
    </row>
    <row r="19" spans="1:9" x14ac:dyDescent="0.2">
      <c r="A19" s="4">
        <v>16</v>
      </c>
      <c r="B19" s="4">
        <v>465</v>
      </c>
      <c r="C19" s="24" t="s">
        <v>197</v>
      </c>
      <c r="D19" s="23" t="s">
        <v>134</v>
      </c>
      <c r="E19" s="3">
        <v>1962</v>
      </c>
      <c r="F19" s="24" t="s">
        <v>197</v>
      </c>
      <c r="G19" s="103" t="s">
        <v>95</v>
      </c>
    </row>
    <row r="20" spans="1:9" x14ac:dyDescent="0.2">
      <c r="A20" s="4">
        <v>17</v>
      </c>
      <c r="B20" s="4">
        <v>466</v>
      </c>
      <c r="C20" s="24" t="s">
        <v>197</v>
      </c>
      <c r="D20" s="101" t="s">
        <v>135</v>
      </c>
      <c r="E20" s="5">
        <v>1966</v>
      </c>
      <c r="F20" s="24" t="s">
        <v>197</v>
      </c>
      <c r="G20" s="103" t="s">
        <v>76</v>
      </c>
    </row>
    <row r="21" spans="1:9" x14ac:dyDescent="0.2">
      <c r="A21" s="4">
        <v>18</v>
      </c>
      <c r="B21" s="4">
        <v>467</v>
      </c>
      <c r="C21" s="24" t="s">
        <v>197</v>
      </c>
      <c r="D21" s="101" t="s">
        <v>136</v>
      </c>
      <c r="E21" s="5">
        <v>1973</v>
      </c>
      <c r="F21" s="24" t="s">
        <v>81</v>
      </c>
      <c r="G21" s="103" t="s">
        <v>105</v>
      </c>
    </row>
    <row r="22" spans="1:9" x14ac:dyDescent="0.2">
      <c r="A22" s="4">
        <v>19</v>
      </c>
      <c r="B22" s="4">
        <v>470</v>
      </c>
      <c r="C22" s="24" t="s">
        <v>197</v>
      </c>
      <c r="D22" s="23" t="s">
        <v>137</v>
      </c>
      <c r="E22" s="3">
        <v>1969</v>
      </c>
      <c r="F22" s="24" t="s">
        <v>197</v>
      </c>
      <c r="G22" s="103" t="s">
        <v>109</v>
      </c>
    </row>
    <row r="23" spans="1:9" x14ac:dyDescent="0.2">
      <c r="A23" s="4">
        <v>20</v>
      </c>
      <c r="B23" s="4">
        <v>468</v>
      </c>
      <c r="C23" s="24" t="s">
        <v>197</v>
      </c>
      <c r="D23" s="101" t="s">
        <v>138</v>
      </c>
      <c r="E23" s="5">
        <v>1989</v>
      </c>
      <c r="F23" s="24" t="s">
        <v>197</v>
      </c>
      <c r="G23" s="103" t="s">
        <v>109</v>
      </c>
    </row>
    <row r="24" spans="1:9" x14ac:dyDescent="0.2">
      <c r="A24" s="4">
        <v>21</v>
      </c>
      <c r="B24" s="4">
        <v>469</v>
      </c>
      <c r="C24" s="24" t="s">
        <v>197</v>
      </c>
      <c r="D24" s="23" t="s">
        <v>139</v>
      </c>
      <c r="E24" s="3">
        <v>1985</v>
      </c>
      <c r="F24" s="4">
        <v>1</v>
      </c>
      <c r="G24" s="103" t="s">
        <v>109</v>
      </c>
    </row>
    <row r="25" spans="1:9" ht="25.5" x14ac:dyDescent="0.2">
      <c r="A25" s="4">
        <v>22</v>
      </c>
      <c r="B25" s="4">
        <v>471</v>
      </c>
      <c r="C25" s="24" t="s">
        <v>197</v>
      </c>
      <c r="D25" s="3" t="s">
        <v>140</v>
      </c>
      <c r="E25" s="3">
        <v>1954</v>
      </c>
      <c r="F25" s="24" t="s">
        <v>197</v>
      </c>
      <c r="G25" s="102" t="s">
        <v>141</v>
      </c>
    </row>
    <row r="26" spans="1:9" x14ac:dyDescent="0.2">
      <c r="A26" s="4">
        <v>23</v>
      </c>
      <c r="B26" s="4">
        <v>472</v>
      </c>
      <c r="C26" s="24" t="s">
        <v>197</v>
      </c>
      <c r="D26" s="5" t="s">
        <v>142</v>
      </c>
      <c r="E26" s="5">
        <v>1982</v>
      </c>
      <c r="F26" s="24" t="s">
        <v>197</v>
      </c>
      <c r="G26" s="102" t="s">
        <v>143</v>
      </c>
      <c r="H26" s="8"/>
      <c r="I26" s="7"/>
    </row>
    <row r="27" spans="1:9" x14ac:dyDescent="0.2">
      <c r="A27" s="4">
        <v>24</v>
      </c>
      <c r="B27" s="4">
        <v>475</v>
      </c>
      <c r="C27" s="24" t="s">
        <v>197</v>
      </c>
      <c r="D27" s="3" t="s">
        <v>144</v>
      </c>
      <c r="E27" s="3">
        <v>1986</v>
      </c>
      <c r="F27" s="24" t="s">
        <v>197</v>
      </c>
      <c r="G27" s="103" t="s">
        <v>143</v>
      </c>
      <c r="H27" s="8"/>
      <c r="I27" s="7"/>
    </row>
    <row r="28" spans="1:9" x14ac:dyDescent="0.2">
      <c r="A28" s="4">
        <v>25</v>
      </c>
      <c r="B28" s="4">
        <v>474</v>
      </c>
      <c r="C28" s="24" t="s">
        <v>197</v>
      </c>
      <c r="D28" s="3" t="s">
        <v>145</v>
      </c>
      <c r="E28" s="3">
        <v>1961</v>
      </c>
      <c r="F28" s="24" t="s">
        <v>197</v>
      </c>
      <c r="G28" s="102" t="s">
        <v>76</v>
      </c>
    </row>
    <row r="29" spans="1:9" x14ac:dyDescent="0.2">
      <c r="A29" s="4">
        <v>26</v>
      </c>
      <c r="B29" s="4">
        <v>473</v>
      </c>
      <c r="C29" s="24" t="s">
        <v>197</v>
      </c>
      <c r="D29" s="5" t="s">
        <v>146</v>
      </c>
      <c r="E29" s="5">
        <v>1969</v>
      </c>
      <c r="F29" s="24" t="s">
        <v>197</v>
      </c>
      <c r="G29" s="102" t="s">
        <v>95</v>
      </c>
    </row>
    <row r="30" spans="1:9" x14ac:dyDescent="0.2">
      <c r="A30" s="4">
        <v>27</v>
      </c>
      <c r="B30" s="4">
        <v>477</v>
      </c>
      <c r="C30" s="24" t="s">
        <v>197</v>
      </c>
      <c r="D30" s="3" t="s">
        <v>147</v>
      </c>
      <c r="E30" s="3">
        <v>1986</v>
      </c>
      <c r="F30" s="4">
        <v>1</v>
      </c>
      <c r="G30" s="102" t="s">
        <v>148</v>
      </c>
    </row>
    <row r="31" spans="1:9" x14ac:dyDescent="0.2">
      <c r="A31" s="4">
        <v>28</v>
      </c>
      <c r="B31" s="4">
        <v>476</v>
      </c>
      <c r="C31" s="24" t="s">
        <v>197</v>
      </c>
      <c r="D31" s="5" t="s">
        <v>149</v>
      </c>
      <c r="E31" s="5">
        <v>1989</v>
      </c>
      <c r="F31" s="24" t="s">
        <v>197</v>
      </c>
      <c r="G31" s="102" t="s">
        <v>76</v>
      </c>
    </row>
    <row r="32" spans="1:9" x14ac:dyDescent="0.2">
      <c r="A32" s="4">
        <v>29</v>
      </c>
      <c r="B32" s="4">
        <v>478</v>
      </c>
      <c r="C32" s="24" t="s">
        <v>197</v>
      </c>
      <c r="D32" s="5" t="s">
        <v>150</v>
      </c>
      <c r="E32" s="5">
        <v>1979</v>
      </c>
      <c r="F32" s="24" t="s">
        <v>197</v>
      </c>
      <c r="G32" s="102" t="s">
        <v>95</v>
      </c>
    </row>
    <row r="33" spans="1:8" x14ac:dyDescent="0.2">
      <c r="A33" s="4">
        <v>30</v>
      </c>
      <c r="B33" s="4">
        <v>487</v>
      </c>
      <c r="C33" s="24" t="s">
        <v>197</v>
      </c>
      <c r="D33" s="3" t="s">
        <v>151</v>
      </c>
      <c r="E33" s="3">
        <v>1974</v>
      </c>
      <c r="F33" s="24" t="s">
        <v>197</v>
      </c>
      <c r="G33" s="102" t="s">
        <v>76</v>
      </c>
    </row>
    <row r="34" spans="1:8" x14ac:dyDescent="0.2">
      <c r="A34" s="4">
        <v>31</v>
      </c>
      <c r="B34" s="4">
        <v>481</v>
      </c>
      <c r="C34" s="24" t="s">
        <v>197</v>
      </c>
      <c r="D34" s="5" t="s">
        <v>152</v>
      </c>
      <c r="E34" s="5">
        <v>1990</v>
      </c>
      <c r="F34" s="24" t="s">
        <v>197</v>
      </c>
      <c r="G34" s="102" t="s">
        <v>76</v>
      </c>
    </row>
    <row r="35" spans="1:8" x14ac:dyDescent="0.2">
      <c r="A35" s="4">
        <v>32</v>
      </c>
      <c r="B35" s="4">
        <v>485</v>
      </c>
      <c r="C35" s="24" t="s">
        <v>197</v>
      </c>
      <c r="D35" s="101" t="s">
        <v>153</v>
      </c>
      <c r="E35" s="5">
        <v>1975</v>
      </c>
      <c r="F35" s="24" t="s">
        <v>197</v>
      </c>
      <c r="G35" s="102" t="s">
        <v>76</v>
      </c>
    </row>
    <row r="36" spans="1:8" x14ac:dyDescent="0.2">
      <c r="A36" s="4">
        <v>33</v>
      </c>
      <c r="B36" s="4">
        <v>482</v>
      </c>
      <c r="C36" s="24" t="s">
        <v>197</v>
      </c>
      <c r="D36" s="3" t="s">
        <v>154</v>
      </c>
      <c r="E36" s="3">
        <v>1955</v>
      </c>
      <c r="F36" s="24" t="s">
        <v>197</v>
      </c>
      <c r="G36" s="102" t="s">
        <v>155</v>
      </c>
    </row>
    <row r="37" spans="1:8" x14ac:dyDescent="0.2">
      <c r="A37" s="4">
        <v>34</v>
      </c>
      <c r="B37" s="4">
        <v>486</v>
      </c>
      <c r="C37" s="24" t="s">
        <v>197</v>
      </c>
      <c r="D37" s="101" t="s">
        <v>156</v>
      </c>
      <c r="E37" s="5">
        <v>1963</v>
      </c>
      <c r="F37" s="24" t="s">
        <v>197</v>
      </c>
      <c r="G37" s="103" t="s">
        <v>157</v>
      </c>
    </row>
    <row r="38" spans="1:8" x14ac:dyDescent="0.2">
      <c r="A38" s="4">
        <v>35</v>
      </c>
      <c r="B38" s="4">
        <v>483</v>
      </c>
      <c r="C38" s="24" t="s">
        <v>197</v>
      </c>
      <c r="D38" s="101" t="s">
        <v>158</v>
      </c>
      <c r="E38" s="5">
        <v>1972</v>
      </c>
      <c r="F38" s="4">
        <v>1</v>
      </c>
      <c r="G38" s="103" t="s">
        <v>157</v>
      </c>
    </row>
    <row r="39" spans="1:8" x14ac:dyDescent="0.2">
      <c r="A39" s="4">
        <v>36</v>
      </c>
      <c r="B39" s="4">
        <v>479</v>
      </c>
      <c r="C39" s="24" t="s">
        <v>197</v>
      </c>
      <c r="D39" s="101" t="s">
        <v>159</v>
      </c>
      <c r="E39" s="5">
        <v>1949</v>
      </c>
      <c r="F39" s="24" t="s">
        <v>197</v>
      </c>
      <c r="G39" s="103" t="s">
        <v>109</v>
      </c>
    </row>
    <row r="40" spans="1:8" x14ac:dyDescent="0.2">
      <c r="A40" s="4">
        <v>37</v>
      </c>
      <c r="B40" s="4">
        <v>489</v>
      </c>
      <c r="C40" s="24" t="s">
        <v>197</v>
      </c>
      <c r="D40" s="101" t="s">
        <v>160</v>
      </c>
      <c r="E40" s="5">
        <v>1971</v>
      </c>
      <c r="F40" s="24" t="s">
        <v>197</v>
      </c>
      <c r="G40" s="103" t="s">
        <v>161</v>
      </c>
    </row>
    <row r="41" spans="1:8" x14ac:dyDescent="0.2">
      <c r="A41" s="4">
        <v>38</v>
      </c>
      <c r="B41" s="4">
        <v>490</v>
      </c>
      <c r="C41" s="24" t="s">
        <v>197</v>
      </c>
      <c r="D41" s="23" t="s">
        <v>198</v>
      </c>
      <c r="E41" s="4">
        <v>1964</v>
      </c>
      <c r="F41" s="24" t="s">
        <v>197</v>
      </c>
      <c r="G41" s="103" t="s">
        <v>199</v>
      </c>
    </row>
    <row r="42" spans="1:8" x14ac:dyDescent="0.2">
      <c r="A42" s="4">
        <v>39</v>
      </c>
      <c r="B42" s="4">
        <v>495</v>
      </c>
      <c r="C42" s="24" t="s">
        <v>197</v>
      </c>
      <c r="D42" s="3" t="s">
        <v>200</v>
      </c>
      <c r="E42" s="4">
        <v>1976</v>
      </c>
      <c r="F42" s="4" t="s">
        <v>197</v>
      </c>
      <c r="G42" s="102" t="s">
        <v>201</v>
      </c>
    </row>
    <row r="43" spans="1:8" x14ac:dyDescent="0.2">
      <c r="A43" s="4">
        <v>40</v>
      </c>
      <c r="B43" s="4">
        <v>494</v>
      </c>
      <c r="C43" s="24" t="s">
        <v>197</v>
      </c>
      <c r="D43" s="3" t="s">
        <v>202</v>
      </c>
      <c r="E43" s="4">
        <v>1976</v>
      </c>
      <c r="F43" s="4" t="s">
        <v>197</v>
      </c>
      <c r="G43" s="102" t="s">
        <v>109</v>
      </c>
      <c r="H43" s="9"/>
    </row>
    <row r="44" spans="1:8" x14ac:dyDescent="0.2">
      <c r="A44" s="4">
        <v>41</v>
      </c>
      <c r="B44" s="4">
        <v>492</v>
      </c>
      <c r="C44" s="24" t="s">
        <v>197</v>
      </c>
      <c r="D44" s="3" t="s">
        <v>203</v>
      </c>
      <c r="E44" s="4">
        <v>1974</v>
      </c>
      <c r="F44" s="4" t="s">
        <v>197</v>
      </c>
      <c r="G44" s="102" t="s">
        <v>76</v>
      </c>
      <c r="H44" s="9"/>
    </row>
    <row r="45" spans="1:8" x14ac:dyDescent="0.2">
      <c r="A45" s="4">
        <v>42</v>
      </c>
      <c r="B45" s="4">
        <v>493</v>
      </c>
      <c r="C45" s="24" t="s">
        <v>197</v>
      </c>
      <c r="D45" s="3" t="s">
        <v>204</v>
      </c>
      <c r="E45" s="4">
        <v>1982</v>
      </c>
      <c r="F45" s="4" t="s">
        <v>197</v>
      </c>
      <c r="G45" s="102" t="s">
        <v>205</v>
      </c>
      <c r="H45" s="9"/>
    </row>
    <row r="46" spans="1:8" x14ac:dyDescent="0.2">
      <c r="A46" s="4">
        <v>43</v>
      </c>
      <c r="B46" s="4">
        <v>436</v>
      </c>
      <c r="C46" s="24" t="s">
        <v>197</v>
      </c>
      <c r="D46" s="3" t="s">
        <v>206</v>
      </c>
      <c r="E46" s="4">
        <v>1976</v>
      </c>
      <c r="F46" s="4" t="s">
        <v>197</v>
      </c>
      <c r="G46" s="102" t="s">
        <v>201</v>
      </c>
      <c r="H46" s="9"/>
    </row>
    <row r="47" spans="1:8" x14ac:dyDescent="0.2">
      <c r="A47" s="4">
        <v>44</v>
      </c>
      <c r="B47" s="4">
        <v>491</v>
      </c>
      <c r="C47" s="24" t="s">
        <v>197</v>
      </c>
      <c r="D47" s="3" t="s">
        <v>207</v>
      </c>
      <c r="E47" s="4">
        <v>1979</v>
      </c>
      <c r="F47" s="4" t="s">
        <v>197</v>
      </c>
      <c r="G47" s="102" t="s">
        <v>76</v>
      </c>
    </row>
    <row r="48" spans="1:8" x14ac:dyDescent="0.2">
      <c r="A48" s="4">
        <v>45</v>
      </c>
      <c r="B48" s="4">
        <v>498</v>
      </c>
      <c r="C48" s="24" t="s">
        <v>197</v>
      </c>
      <c r="D48" s="23" t="s">
        <v>223</v>
      </c>
      <c r="E48" s="4">
        <v>1967</v>
      </c>
      <c r="F48" s="24" t="s">
        <v>197</v>
      </c>
      <c r="G48" s="103" t="s">
        <v>109</v>
      </c>
    </row>
    <row r="49" spans="1:7" x14ac:dyDescent="0.2">
      <c r="A49" s="4">
        <v>46</v>
      </c>
      <c r="B49" s="4">
        <v>511</v>
      </c>
      <c r="C49" s="24" t="s">
        <v>197</v>
      </c>
      <c r="D49" s="23" t="s">
        <v>222</v>
      </c>
      <c r="E49" s="4">
        <v>1975</v>
      </c>
      <c r="F49" s="24" t="s">
        <v>197</v>
      </c>
      <c r="G49" s="103" t="s">
        <v>76</v>
      </c>
    </row>
    <row r="50" spans="1:7" x14ac:dyDescent="0.2">
      <c r="A50" s="4">
        <v>47</v>
      </c>
      <c r="B50" s="4">
        <v>512</v>
      </c>
      <c r="C50" s="24" t="s">
        <v>197</v>
      </c>
      <c r="D50" s="23" t="s">
        <v>224</v>
      </c>
      <c r="E50" s="4">
        <v>1977</v>
      </c>
      <c r="F50" s="24" t="s">
        <v>197</v>
      </c>
      <c r="G50" s="103" t="s">
        <v>105</v>
      </c>
    </row>
    <row r="51" spans="1:7" x14ac:dyDescent="0.2">
      <c r="A51" s="4">
        <v>48</v>
      </c>
      <c r="B51" s="4">
        <v>508</v>
      </c>
      <c r="C51" s="24" t="s">
        <v>197</v>
      </c>
      <c r="D51" s="23" t="s">
        <v>225</v>
      </c>
      <c r="E51" s="4">
        <v>1955</v>
      </c>
      <c r="F51" s="24" t="s">
        <v>197</v>
      </c>
      <c r="G51" s="103" t="s">
        <v>76</v>
      </c>
    </row>
    <row r="52" spans="1:7" x14ac:dyDescent="0.2">
      <c r="A52" s="4">
        <v>49</v>
      </c>
      <c r="B52" s="4">
        <v>507</v>
      </c>
      <c r="C52" s="24" t="s">
        <v>197</v>
      </c>
      <c r="D52" s="23" t="s">
        <v>226</v>
      </c>
      <c r="E52" s="4">
        <v>1968</v>
      </c>
      <c r="F52" s="24" t="s">
        <v>197</v>
      </c>
      <c r="G52" s="103" t="s">
        <v>76</v>
      </c>
    </row>
    <row r="53" spans="1:7" x14ac:dyDescent="0.2">
      <c r="A53" s="4">
        <v>50</v>
      </c>
      <c r="B53" s="4">
        <v>509</v>
      </c>
      <c r="C53" s="24" t="s">
        <v>197</v>
      </c>
      <c r="D53" s="23" t="s">
        <v>227</v>
      </c>
      <c r="E53" s="4">
        <v>1972</v>
      </c>
      <c r="F53" s="24">
        <v>1</v>
      </c>
      <c r="G53" s="103" t="s">
        <v>228</v>
      </c>
    </row>
    <row r="54" spans="1:7" x14ac:dyDescent="0.2">
      <c r="A54" s="4">
        <v>51</v>
      </c>
      <c r="B54" s="4">
        <v>510</v>
      </c>
      <c r="C54" s="24" t="s">
        <v>197</v>
      </c>
      <c r="D54" s="23" t="s">
        <v>229</v>
      </c>
      <c r="E54" s="4">
        <v>1970</v>
      </c>
      <c r="F54" s="24" t="s">
        <v>197</v>
      </c>
      <c r="G54" s="103" t="s">
        <v>76</v>
      </c>
    </row>
    <row r="55" spans="1:7" x14ac:dyDescent="0.2">
      <c r="A55" s="4">
        <v>52</v>
      </c>
      <c r="B55" s="4">
        <v>503</v>
      </c>
      <c r="C55" s="24" t="s">
        <v>197</v>
      </c>
      <c r="D55" s="23" t="s">
        <v>230</v>
      </c>
      <c r="E55" s="4">
        <v>1963</v>
      </c>
      <c r="F55" s="24" t="s">
        <v>197</v>
      </c>
      <c r="G55" s="103" t="s">
        <v>109</v>
      </c>
    </row>
    <row r="56" spans="1:7" x14ac:dyDescent="0.2">
      <c r="A56" s="4">
        <v>53</v>
      </c>
      <c r="B56" s="4">
        <v>513</v>
      </c>
      <c r="C56" s="24" t="s">
        <v>197</v>
      </c>
      <c r="D56" s="23" t="s">
        <v>231</v>
      </c>
      <c r="E56" s="4">
        <v>1956</v>
      </c>
      <c r="F56" s="24" t="s">
        <v>197</v>
      </c>
      <c r="G56" s="103" t="s">
        <v>232</v>
      </c>
    </row>
    <row r="57" spans="1:7" x14ac:dyDescent="0.2">
      <c r="A57" s="4">
        <v>54</v>
      </c>
      <c r="B57" s="4">
        <v>514</v>
      </c>
      <c r="C57" s="24" t="s">
        <v>197</v>
      </c>
      <c r="D57" s="23" t="s">
        <v>233</v>
      </c>
      <c r="E57" s="4">
        <v>1973</v>
      </c>
      <c r="F57" s="24" t="s">
        <v>197</v>
      </c>
      <c r="G57" s="103" t="s">
        <v>234</v>
      </c>
    </row>
    <row r="58" spans="1:7" x14ac:dyDescent="0.2">
      <c r="A58" s="4">
        <v>55</v>
      </c>
      <c r="B58" s="4">
        <v>519</v>
      </c>
      <c r="C58" s="24" t="s">
        <v>197</v>
      </c>
      <c r="D58" s="23" t="s">
        <v>244</v>
      </c>
      <c r="E58" s="4">
        <v>1953</v>
      </c>
      <c r="F58" s="24">
        <v>1</v>
      </c>
      <c r="G58" s="103" t="s">
        <v>245</v>
      </c>
    </row>
    <row r="59" spans="1:7" x14ac:dyDescent="0.2">
      <c r="A59" s="4">
        <v>56</v>
      </c>
      <c r="B59" s="4">
        <v>518</v>
      </c>
      <c r="C59" s="24" t="s">
        <v>197</v>
      </c>
      <c r="D59" s="23" t="s">
        <v>246</v>
      </c>
      <c r="E59" s="4">
        <v>1971</v>
      </c>
      <c r="F59" s="24" t="s">
        <v>197</v>
      </c>
      <c r="G59" s="103" t="s">
        <v>245</v>
      </c>
    </row>
    <row r="60" spans="1:7" x14ac:dyDescent="0.2">
      <c r="A60" s="4">
        <v>57</v>
      </c>
      <c r="B60" s="4">
        <v>517</v>
      </c>
      <c r="C60" s="24" t="s">
        <v>197</v>
      </c>
      <c r="D60" s="23" t="s">
        <v>247</v>
      </c>
      <c r="E60" s="4">
        <v>1969</v>
      </c>
      <c r="F60" s="24" t="s">
        <v>197</v>
      </c>
      <c r="G60" s="103" t="s">
        <v>245</v>
      </c>
    </row>
    <row r="61" spans="1:7" x14ac:dyDescent="0.2">
      <c r="A61" s="4">
        <v>58</v>
      </c>
      <c r="B61" s="4">
        <v>515</v>
      </c>
      <c r="C61" s="24" t="s">
        <v>197</v>
      </c>
      <c r="D61" s="23" t="s">
        <v>248</v>
      </c>
      <c r="E61" s="4">
        <v>1988</v>
      </c>
      <c r="F61" s="24" t="s">
        <v>197</v>
      </c>
      <c r="G61" s="103" t="s">
        <v>234</v>
      </c>
    </row>
    <row r="62" spans="1:7" x14ac:dyDescent="0.2">
      <c r="A62" s="4">
        <v>59</v>
      </c>
      <c r="B62" s="4">
        <v>338</v>
      </c>
      <c r="C62" s="24" t="s">
        <v>197</v>
      </c>
      <c r="D62" s="23" t="s">
        <v>258</v>
      </c>
      <c r="E62" s="4">
        <v>1953</v>
      </c>
      <c r="F62" s="24" t="s">
        <v>197</v>
      </c>
      <c r="G62" s="103" t="s">
        <v>109</v>
      </c>
    </row>
    <row r="63" spans="1:7" x14ac:dyDescent="0.2">
      <c r="A63" s="4">
        <v>60</v>
      </c>
      <c r="B63" s="4">
        <v>521</v>
      </c>
      <c r="C63" s="24" t="s">
        <v>197</v>
      </c>
      <c r="D63" s="23" t="s">
        <v>259</v>
      </c>
      <c r="E63" s="4">
        <v>1957</v>
      </c>
      <c r="F63" s="24">
        <v>1</v>
      </c>
      <c r="G63" s="103" t="s">
        <v>109</v>
      </c>
    </row>
    <row r="64" spans="1:7" x14ac:dyDescent="0.2">
      <c r="A64" s="4">
        <v>61</v>
      </c>
      <c r="B64" s="4">
        <v>522</v>
      </c>
      <c r="C64" s="24" t="s">
        <v>197</v>
      </c>
      <c r="D64" s="23" t="s">
        <v>260</v>
      </c>
      <c r="E64" s="4">
        <v>1966</v>
      </c>
      <c r="F64" s="24" t="s">
        <v>197</v>
      </c>
      <c r="G64" s="103" t="s">
        <v>109</v>
      </c>
    </row>
    <row r="65" spans="1:7" x14ac:dyDescent="0.2">
      <c r="A65" s="4">
        <v>62</v>
      </c>
      <c r="B65" s="4">
        <v>523</v>
      </c>
      <c r="C65" s="24" t="s">
        <v>197</v>
      </c>
      <c r="D65" s="23" t="s">
        <v>263</v>
      </c>
      <c r="E65" s="4">
        <v>1953</v>
      </c>
      <c r="F65" s="24" t="s">
        <v>197</v>
      </c>
      <c r="G65" s="103" t="s">
        <v>264</v>
      </c>
    </row>
    <row r="66" spans="1:7" x14ac:dyDescent="0.2">
      <c r="A66" s="4">
        <v>63</v>
      </c>
      <c r="B66" s="4">
        <v>484</v>
      </c>
      <c r="C66" s="24" t="s">
        <v>197</v>
      </c>
      <c r="D66" s="23" t="s">
        <v>265</v>
      </c>
      <c r="E66" s="4">
        <v>1980</v>
      </c>
      <c r="F66" s="24" t="s">
        <v>197</v>
      </c>
      <c r="G66" s="103" t="s">
        <v>76</v>
      </c>
    </row>
    <row r="67" spans="1:7" x14ac:dyDescent="0.2">
      <c r="A67" s="4">
        <v>64</v>
      </c>
      <c r="B67" s="4">
        <v>524</v>
      </c>
      <c r="C67" s="24" t="s">
        <v>197</v>
      </c>
      <c r="D67" s="23" t="s">
        <v>266</v>
      </c>
      <c r="E67" s="4">
        <v>1977</v>
      </c>
      <c r="F67" s="24" t="s">
        <v>197</v>
      </c>
      <c r="G67" s="103" t="s">
        <v>76</v>
      </c>
    </row>
    <row r="68" spans="1:7" x14ac:dyDescent="0.2">
      <c r="A68" s="4">
        <v>65</v>
      </c>
      <c r="B68" s="4">
        <v>527</v>
      </c>
      <c r="C68" s="24" t="s">
        <v>197</v>
      </c>
      <c r="D68" s="23" t="s">
        <v>267</v>
      </c>
      <c r="E68" s="4">
        <v>1992</v>
      </c>
      <c r="F68" s="24" t="s">
        <v>197</v>
      </c>
      <c r="G68" s="103" t="s">
        <v>228</v>
      </c>
    </row>
    <row r="69" spans="1:7" x14ac:dyDescent="0.2">
      <c r="A69" s="4">
        <v>66</v>
      </c>
      <c r="B69" s="4">
        <v>526</v>
      </c>
      <c r="C69" s="24" t="s">
        <v>197</v>
      </c>
      <c r="D69" s="23" t="s">
        <v>270</v>
      </c>
      <c r="E69" s="4">
        <v>1993</v>
      </c>
      <c r="F69" s="24" t="s">
        <v>197</v>
      </c>
      <c r="G69" s="103" t="s">
        <v>76</v>
      </c>
    </row>
    <row r="70" spans="1:7" x14ac:dyDescent="0.2">
      <c r="A70" s="4">
        <v>67</v>
      </c>
      <c r="B70" s="4">
        <v>525</v>
      </c>
      <c r="C70" s="24" t="s">
        <v>197</v>
      </c>
      <c r="D70" s="23" t="s">
        <v>271</v>
      </c>
      <c r="E70" s="4">
        <v>1986</v>
      </c>
      <c r="F70" s="24" t="s">
        <v>197</v>
      </c>
      <c r="G70" s="103" t="s">
        <v>76</v>
      </c>
    </row>
    <row r="71" spans="1:7" x14ac:dyDescent="0.2">
      <c r="A71" s="4">
        <v>68</v>
      </c>
      <c r="B71" s="4">
        <v>529</v>
      </c>
      <c r="C71" s="24" t="s">
        <v>197</v>
      </c>
      <c r="D71" s="23" t="s">
        <v>273</v>
      </c>
      <c r="E71" s="4">
        <v>1975</v>
      </c>
      <c r="F71" s="24" t="s">
        <v>197</v>
      </c>
      <c r="G71" s="103" t="s">
        <v>109</v>
      </c>
    </row>
    <row r="72" spans="1:7" x14ac:dyDescent="0.2">
      <c r="A72" s="4">
        <v>69</v>
      </c>
      <c r="B72" s="4">
        <v>480</v>
      </c>
      <c r="C72" s="24" t="s">
        <v>197</v>
      </c>
      <c r="D72" s="23" t="s">
        <v>274</v>
      </c>
      <c r="E72" s="4">
        <v>1993</v>
      </c>
      <c r="F72" s="24" t="s">
        <v>197</v>
      </c>
      <c r="G72" s="103" t="s">
        <v>76</v>
      </c>
    </row>
    <row r="73" spans="1:7" x14ac:dyDescent="0.2">
      <c r="A73" s="4">
        <v>70</v>
      </c>
      <c r="B73" s="4">
        <v>531</v>
      </c>
      <c r="C73" s="24" t="s">
        <v>197</v>
      </c>
      <c r="D73" s="23" t="s">
        <v>279</v>
      </c>
      <c r="E73" s="4">
        <v>1960</v>
      </c>
      <c r="F73" s="24" t="s">
        <v>197</v>
      </c>
      <c r="G73" s="103" t="s">
        <v>280</v>
      </c>
    </row>
    <row r="74" spans="1:7" x14ac:dyDescent="0.2">
      <c r="A74" s="4">
        <v>71</v>
      </c>
      <c r="B74" s="4">
        <v>530</v>
      </c>
      <c r="C74" s="24" t="s">
        <v>197</v>
      </c>
      <c r="D74" s="23" t="s">
        <v>281</v>
      </c>
      <c r="E74" s="4">
        <v>1960</v>
      </c>
      <c r="F74" s="24" t="s">
        <v>197</v>
      </c>
      <c r="G74" s="103" t="s">
        <v>234</v>
      </c>
    </row>
    <row r="75" spans="1:7" x14ac:dyDescent="0.2">
      <c r="A75" s="4">
        <v>72</v>
      </c>
      <c r="B75" s="4">
        <v>488</v>
      </c>
      <c r="C75" s="24" t="s">
        <v>197</v>
      </c>
      <c r="D75" s="23" t="s">
        <v>282</v>
      </c>
      <c r="E75" s="4">
        <v>1991</v>
      </c>
      <c r="F75" s="24" t="s">
        <v>92</v>
      </c>
      <c r="G75" s="103" t="s">
        <v>76</v>
      </c>
    </row>
    <row r="76" spans="1:7" x14ac:dyDescent="0.2">
      <c r="A76" s="4">
        <v>73</v>
      </c>
      <c r="B76" s="4">
        <v>532</v>
      </c>
      <c r="C76" s="24" t="s">
        <v>197</v>
      </c>
      <c r="D76" s="23" t="s">
        <v>283</v>
      </c>
      <c r="E76" s="4">
        <v>1990</v>
      </c>
      <c r="F76" s="24" t="s">
        <v>197</v>
      </c>
      <c r="G76" s="103" t="s">
        <v>109</v>
      </c>
    </row>
    <row r="77" spans="1:7" x14ac:dyDescent="0.2">
      <c r="A77" s="4">
        <v>74</v>
      </c>
      <c r="B77" s="4">
        <v>528</v>
      </c>
      <c r="C77" s="24" t="s">
        <v>197</v>
      </c>
      <c r="D77" s="23" t="s">
        <v>284</v>
      </c>
      <c r="E77" s="4">
        <v>1962</v>
      </c>
      <c r="F77" s="24" t="s">
        <v>197</v>
      </c>
      <c r="G77" s="103" t="s">
        <v>76</v>
      </c>
    </row>
    <row r="78" spans="1:7" x14ac:dyDescent="0.2">
      <c r="A78" s="4">
        <v>75</v>
      </c>
      <c r="B78" s="4"/>
      <c r="C78" s="24"/>
      <c r="D78" s="23"/>
      <c r="E78" s="4"/>
      <c r="F78" s="24"/>
      <c r="G78" s="103"/>
    </row>
    <row r="79" spans="1:7" x14ac:dyDescent="0.2">
      <c r="A79" s="4">
        <v>76</v>
      </c>
      <c r="B79" s="4"/>
      <c r="C79" s="24"/>
      <c r="D79" s="23"/>
      <c r="E79" s="4"/>
      <c r="F79" s="24"/>
      <c r="G79" s="103"/>
    </row>
    <row r="80" spans="1:7" x14ac:dyDescent="0.2">
      <c r="A80" s="4">
        <v>77</v>
      </c>
      <c r="B80" s="4"/>
      <c r="C80" s="24"/>
      <c r="D80" s="23"/>
      <c r="E80" s="4"/>
      <c r="F80" s="24"/>
      <c r="G80" s="103"/>
    </row>
    <row r="81" spans="1:7" x14ac:dyDescent="0.2">
      <c r="A81" s="4">
        <v>78</v>
      </c>
      <c r="B81" s="4"/>
      <c r="C81" s="24"/>
      <c r="D81" s="23"/>
      <c r="E81" s="4"/>
      <c r="F81" s="24"/>
      <c r="G81" s="103"/>
    </row>
    <row r="82" spans="1:7" x14ac:dyDescent="0.2">
      <c r="A82" s="4">
        <v>79</v>
      </c>
      <c r="B82" s="4"/>
      <c r="C82" s="24"/>
      <c r="D82" s="23"/>
      <c r="E82" s="4"/>
      <c r="F82" s="24"/>
      <c r="G82" s="103"/>
    </row>
    <row r="83" spans="1:7" x14ac:dyDescent="0.2">
      <c r="A83" s="4">
        <v>80</v>
      </c>
      <c r="B83" s="4"/>
      <c r="C83" s="24"/>
      <c r="D83" s="23"/>
      <c r="E83" s="4"/>
      <c r="F83" s="24"/>
      <c r="G83" s="103"/>
    </row>
    <row r="84" spans="1:7" x14ac:dyDescent="0.2">
      <c r="A84" s="4">
        <v>81</v>
      </c>
      <c r="B84" s="4"/>
      <c r="C84" s="24"/>
      <c r="D84" s="23"/>
      <c r="E84" s="4"/>
      <c r="F84" s="24"/>
      <c r="G84" s="103"/>
    </row>
    <row r="85" spans="1:7" x14ac:dyDescent="0.2">
      <c r="A85" s="4">
        <v>82</v>
      </c>
      <c r="B85" s="4"/>
      <c r="C85" s="24"/>
      <c r="D85" s="23"/>
      <c r="E85" s="4"/>
      <c r="F85" s="24"/>
      <c r="G85" s="103"/>
    </row>
    <row r="86" spans="1:7" x14ac:dyDescent="0.2">
      <c r="A86" s="4">
        <v>83</v>
      </c>
      <c r="B86" s="4"/>
      <c r="C86" s="24"/>
      <c r="D86" s="23"/>
      <c r="E86" s="4"/>
      <c r="F86" s="24"/>
      <c r="G86" s="103"/>
    </row>
    <row r="87" spans="1:7" x14ac:dyDescent="0.2">
      <c r="A87" s="4">
        <v>84</v>
      </c>
      <c r="B87" s="4"/>
      <c r="C87" s="24"/>
      <c r="D87" s="23"/>
      <c r="E87" s="4"/>
      <c r="F87" s="24"/>
      <c r="G87" s="103"/>
    </row>
    <row r="88" spans="1:7" x14ac:dyDescent="0.2">
      <c r="A88" s="4">
        <v>85</v>
      </c>
      <c r="B88" s="4"/>
      <c r="C88" s="24"/>
      <c r="D88" s="23"/>
      <c r="E88" s="4"/>
      <c r="F88" s="24"/>
      <c r="G88" s="103"/>
    </row>
    <row r="89" spans="1:7" x14ac:dyDescent="0.2">
      <c r="A89" s="4">
        <v>86</v>
      </c>
      <c r="B89" s="4"/>
      <c r="C89" s="24"/>
      <c r="D89" s="23"/>
      <c r="E89" s="4"/>
      <c r="F89" s="24"/>
      <c r="G89" s="103"/>
    </row>
    <row r="90" spans="1:7" x14ac:dyDescent="0.2">
      <c r="A90" s="4">
        <v>87</v>
      </c>
      <c r="B90" s="4"/>
      <c r="C90" s="24"/>
      <c r="D90" s="23"/>
      <c r="E90" s="4"/>
      <c r="F90" s="24"/>
      <c r="G90" s="103"/>
    </row>
    <row r="91" spans="1:7" x14ac:dyDescent="0.2">
      <c r="A91" s="4">
        <v>88</v>
      </c>
      <c r="B91" s="4"/>
      <c r="C91" s="24"/>
      <c r="D91" s="23"/>
      <c r="E91" s="4"/>
      <c r="F91" s="24"/>
      <c r="G91" s="103"/>
    </row>
    <row r="92" spans="1:7" x14ac:dyDescent="0.2">
      <c r="A92" s="4">
        <v>89</v>
      </c>
      <c r="B92" s="4"/>
      <c r="C92" s="24"/>
      <c r="D92" s="23"/>
      <c r="E92" s="4"/>
      <c r="F92" s="24"/>
      <c r="G92" s="103"/>
    </row>
    <row r="93" spans="1:7" x14ac:dyDescent="0.2">
      <c r="A93" s="4">
        <v>90</v>
      </c>
      <c r="B93" s="4"/>
      <c r="C93" s="24"/>
      <c r="D93" s="23"/>
      <c r="E93" s="4"/>
      <c r="F93" s="24"/>
      <c r="G93" s="103"/>
    </row>
    <row r="94" spans="1:7" x14ac:dyDescent="0.2">
      <c r="A94" s="4">
        <v>91</v>
      </c>
      <c r="B94" s="4"/>
      <c r="C94" s="24"/>
      <c r="D94" s="23"/>
      <c r="E94" s="4"/>
      <c r="F94" s="24"/>
      <c r="G94" s="103"/>
    </row>
    <row r="95" spans="1:7" x14ac:dyDescent="0.2">
      <c r="A95" s="4">
        <v>92</v>
      </c>
      <c r="B95" s="4"/>
      <c r="C95" s="24"/>
      <c r="D95" s="23"/>
      <c r="E95" s="4"/>
      <c r="F95" s="24"/>
      <c r="G95" s="103"/>
    </row>
    <row r="96" spans="1:7" x14ac:dyDescent="0.2">
      <c r="A96" s="4">
        <v>93</v>
      </c>
      <c r="B96" s="4"/>
      <c r="C96" s="24"/>
      <c r="D96" s="23"/>
      <c r="E96" s="4"/>
      <c r="F96" s="24"/>
      <c r="G96" s="103"/>
    </row>
    <row r="97" spans="1:7" x14ac:dyDescent="0.2">
      <c r="A97" s="4">
        <v>94</v>
      </c>
      <c r="B97" s="4"/>
      <c r="C97" s="24"/>
      <c r="D97" s="23"/>
      <c r="E97" s="4"/>
      <c r="F97" s="24"/>
      <c r="G97" s="103"/>
    </row>
    <row r="98" spans="1:7" x14ac:dyDescent="0.2">
      <c r="A98" s="4">
        <v>95</v>
      </c>
      <c r="B98" s="4"/>
      <c r="C98" s="24"/>
      <c r="D98" s="23"/>
      <c r="E98" s="4"/>
      <c r="F98" s="24"/>
      <c r="G98" s="103"/>
    </row>
    <row r="99" spans="1:7" x14ac:dyDescent="0.2">
      <c r="A99" s="4">
        <v>96</v>
      </c>
      <c r="B99" s="4"/>
      <c r="C99" s="24"/>
      <c r="D99" s="23"/>
      <c r="E99" s="4"/>
      <c r="F99" s="24"/>
      <c r="G99" s="103"/>
    </row>
    <row r="100" spans="1:7" x14ac:dyDescent="0.2">
      <c r="A100" s="4">
        <v>97</v>
      </c>
      <c r="B100" s="4"/>
      <c r="C100" s="24"/>
      <c r="D100" s="23"/>
      <c r="E100" s="4"/>
      <c r="F100" s="24"/>
      <c r="G100" s="103"/>
    </row>
    <row r="101" spans="1:7" x14ac:dyDescent="0.2">
      <c r="A101" s="4">
        <v>98</v>
      </c>
      <c r="B101" s="4"/>
      <c r="C101" s="24"/>
      <c r="D101" s="23"/>
      <c r="E101" s="4"/>
      <c r="F101" s="24"/>
      <c r="G101" s="103"/>
    </row>
    <row r="102" spans="1:7" x14ac:dyDescent="0.2">
      <c r="A102" s="4">
        <v>99</v>
      </c>
      <c r="B102" s="4"/>
      <c r="C102" s="24"/>
      <c r="D102" s="23"/>
      <c r="E102" s="4"/>
      <c r="F102" s="24"/>
      <c r="G102" s="103"/>
    </row>
    <row r="103" spans="1:7" x14ac:dyDescent="0.2">
      <c r="A103" s="4">
        <v>100</v>
      </c>
      <c r="B103" s="4"/>
      <c r="C103" s="24"/>
      <c r="D103" s="23"/>
      <c r="E103" s="4"/>
      <c r="F103" s="24"/>
      <c r="G103" s="103"/>
    </row>
    <row r="104" spans="1:7" x14ac:dyDescent="0.2">
      <c r="A104" s="4">
        <v>101</v>
      </c>
      <c r="B104" s="4"/>
      <c r="C104" s="24"/>
      <c r="D104" s="23"/>
      <c r="E104" s="4"/>
      <c r="F104" s="24"/>
      <c r="G104" s="103"/>
    </row>
    <row r="105" spans="1:7" x14ac:dyDescent="0.2">
      <c r="A105" s="4">
        <v>102</v>
      </c>
      <c r="B105" s="4"/>
      <c r="C105" s="24"/>
      <c r="D105" s="23"/>
      <c r="E105" s="4"/>
      <c r="F105" s="24"/>
      <c r="G105" s="103"/>
    </row>
    <row r="106" spans="1:7" x14ac:dyDescent="0.2">
      <c r="A106" s="4">
        <v>103</v>
      </c>
      <c r="B106" s="4"/>
      <c r="C106" s="24"/>
      <c r="D106" s="3"/>
      <c r="E106" s="4"/>
      <c r="F106" s="4"/>
      <c r="G106" s="102"/>
    </row>
    <row r="107" spans="1:7" x14ac:dyDescent="0.2">
      <c r="A107" s="4">
        <v>104</v>
      </c>
      <c r="B107" s="4"/>
      <c r="C107" s="24"/>
      <c r="D107" s="3"/>
      <c r="E107" s="4"/>
      <c r="F107" s="4"/>
      <c r="G107" s="102"/>
    </row>
    <row r="108" spans="1:7" x14ac:dyDescent="0.2">
      <c r="A108" s="4">
        <v>105</v>
      </c>
      <c r="B108" s="4"/>
      <c r="C108" s="24"/>
      <c r="D108" s="3"/>
      <c r="E108" s="4"/>
      <c r="F108" s="4"/>
      <c r="G108" s="102"/>
    </row>
    <row r="109" spans="1:7" x14ac:dyDescent="0.2">
      <c r="A109" s="4">
        <v>106</v>
      </c>
      <c r="B109" s="4"/>
      <c r="C109" s="24"/>
      <c r="D109" s="3"/>
      <c r="E109" s="4"/>
      <c r="F109" s="4"/>
      <c r="G109" s="102"/>
    </row>
    <row r="110" spans="1:7" x14ac:dyDescent="0.2">
      <c r="A110" s="4">
        <v>107</v>
      </c>
      <c r="B110" s="4"/>
      <c r="C110" s="24"/>
      <c r="D110" s="3"/>
      <c r="E110" s="4"/>
      <c r="F110" s="4"/>
      <c r="G110" s="102"/>
    </row>
    <row r="111" spans="1:7" x14ac:dyDescent="0.2">
      <c r="A111" s="4">
        <v>108</v>
      </c>
      <c r="B111" s="4"/>
      <c r="C111" s="24"/>
      <c r="D111" s="3"/>
      <c r="E111" s="4"/>
      <c r="F111" s="4"/>
      <c r="G111" s="102"/>
    </row>
    <row r="112" spans="1:7" x14ac:dyDescent="0.2">
      <c r="A112" s="4">
        <v>109</v>
      </c>
      <c r="B112" s="4"/>
      <c r="C112" s="24"/>
      <c r="D112" s="3"/>
      <c r="E112" s="4"/>
      <c r="F112" s="4"/>
      <c r="G112" s="102"/>
    </row>
    <row r="113" spans="1:7" x14ac:dyDescent="0.2">
      <c r="A113" s="4">
        <v>110</v>
      </c>
      <c r="B113" s="4"/>
      <c r="C113" s="24"/>
      <c r="D113" s="3"/>
      <c r="E113" s="4"/>
      <c r="F113" s="4"/>
      <c r="G113" s="102"/>
    </row>
    <row r="114" spans="1:7" x14ac:dyDescent="0.2">
      <c r="A114" s="4">
        <v>111</v>
      </c>
      <c r="B114" s="4"/>
      <c r="C114" s="24"/>
      <c r="D114" s="3"/>
      <c r="E114" s="4"/>
      <c r="F114" s="4"/>
      <c r="G114" s="102"/>
    </row>
    <row r="115" spans="1:7" x14ac:dyDescent="0.2">
      <c r="A115" s="4">
        <v>112</v>
      </c>
      <c r="B115" s="4"/>
      <c r="C115" s="24"/>
      <c r="D115" s="3"/>
      <c r="E115" s="4"/>
      <c r="F115" s="4"/>
      <c r="G115" s="102"/>
    </row>
    <row r="116" spans="1:7" x14ac:dyDescent="0.2">
      <c r="A116" s="4">
        <v>113</v>
      </c>
      <c r="B116" s="4"/>
      <c r="C116" s="24"/>
      <c r="D116" s="3"/>
      <c r="E116" s="4"/>
      <c r="F116" s="4"/>
      <c r="G116" s="102"/>
    </row>
    <row r="117" spans="1:7" x14ac:dyDescent="0.2">
      <c r="A117" s="4">
        <v>114</v>
      </c>
      <c r="B117" s="4"/>
      <c r="C117" s="24"/>
      <c r="D117" s="3"/>
      <c r="E117" s="4"/>
      <c r="F117" s="4"/>
      <c r="G117" s="102"/>
    </row>
    <row r="118" spans="1:7" x14ac:dyDescent="0.2">
      <c r="A118" s="4">
        <v>115</v>
      </c>
      <c r="B118" s="4"/>
      <c r="C118" s="24"/>
      <c r="D118" s="3"/>
      <c r="E118" s="4"/>
      <c r="F118" s="4"/>
      <c r="G118" s="102"/>
    </row>
    <row r="119" spans="1:7" x14ac:dyDescent="0.2">
      <c r="A119" s="4">
        <v>116</v>
      </c>
      <c r="B119" s="4"/>
      <c r="C119" s="24"/>
      <c r="D119" s="3"/>
      <c r="E119" s="4"/>
      <c r="F119" s="4"/>
      <c r="G119" s="102"/>
    </row>
    <row r="120" spans="1:7" x14ac:dyDescent="0.2">
      <c r="A120" s="4">
        <v>117</v>
      </c>
      <c r="B120" s="4"/>
      <c r="C120" s="24"/>
      <c r="D120" s="3"/>
      <c r="E120" s="4"/>
      <c r="F120" s="4"/>
      <c r="G120" s="102"/>
    </row>
    <row r="121" spans="1:7" x14ac:dyDescent="0.2">
      <c r="A121" s="4">
        <v>118</v>
      </c>
      <c r="B121" s="4"/>
      <c r="C121" s="24"/>
      <c r="D121" s="3"/>
      <c r="E121" s="4"/>
      <c r="F121" s="4"/>
      <c r="G121" s="102"/>
    </row>
    <row r="122" spans="1:7" x14ac:dyDescent="0.2">
      <c r="A122" s="4">
        <v>119</v>
      </c>
      <c r="B122" s="4"/>
      <c r="C122" s="24"/>
      <c r="D122" s="3"/>
      <c r="E122" s="4"/>
      <c r="F122" s="4"/>
      <c r="G122" s="102"/>
    </row>
    <row r="123" spans="1:7" x14ac:dyDescent="0.2">
      <c r="A123" s="4">
        <v>120</v>
      </c>
      <c r="B123" s="4"/>
      <c r="C123" s="24"/>
      <c r="D123" s="3"/>
      <c r="E123" s="4"/>
      <c r="F123" s="4"/>
      <c r="G123" s="102"/>
    </row>
    <row r="124" spans="1:7" x14ac:dyDescent="0.2">
      <c r="A124" s="4">
        <v>121</v>
      </c>
      <c r="B124" s="4"/>
      <c r="C124" s="24"/>
      <c r="D124" s="3"/>
      <c r="E124" s="4"/>
      <c r="F124" s="4"/>
      <c r="G124" s="102"/>
    </row>
    <row r="125" spans="1:7" x14ac:dyDescent="0.2">
      <c r="A125" s="4">
        <v>122</v>
      </c>
      <c r="B125" s="4">
        <v>504</v>
      </c>
      <c r="C125" s="24" t="s">
        <v>197</v>
      </c>
      <c r="D125" s="3" t="s">
        <v>216</v>
      </c>
      <c r="E125" s="4">
        <v>1990</v>
      </c>
      <c r="F125" s="4" t="s">
        <v>197</v>
      </c>
      <c r="G125" s="102" t="s">
        <v>76</v>
      </c>
    </row>
    <row r="126" spans="1:7" x14ac:dyDescent="0.2">
      <c r="A126" s="4">
        <v>123</v>
      </c>
      <c r="B126" s="4">
        <v>506</v>
      </c>
      <c r="C126" s="24" t="s">
        <v>197</v>
      </c>
      <c r="D126" s="3" t="s">
        <v>217</v>
      </c>
      <c r="E126" s="4">
        <v>1969</v>
      </c>
      <c r="F126" s="4" t="s">
        <v>197</v>
      </c>
      <c r="G126" s="102" t="s">
        <v>76</v>
      </c>
    </row>
    <row r="127" spans="1:7" x14ac:dyDescent="0.2">
      <c r="A127" s="4">
        <v>124</v>
      </c>
      <c r="B127" s="4">
        <v>505</v>
      </c>
      <c r="C127" s="24" t="s">
        <v>197</v>
      </c>
      <c r="D127" s="3" t="s">
        <v>218</v>
      </c>
      <c r="E127" s="4">
        <v>1962</v>
      </c>
      <c r="F127" s="4" t="s">
        <v>197</v>
      </c>
      <c r="G127" s="102" t="s">
        <v>76</v>
      </c>
    </row>
    <row r="128" spans="1:7" x14ac:dyDescent="0.2">
      <c r="A128" s="4">
        <v>125</v>
      </c>
      <c r="B128" s="4">
        <v>499</v>
      </c>
      <c r="C128" s="24" t="s">
        <v>197</v>
      </c>
      <c r="D128" s="3" t="s">
        <v>219</v>
      </c>
      <c r="E128" s="4">
        <v>1962</v>
      </c>
      <c r="F128" s="4" t="s">
        <v>197</v>
      </c>
      <c r="G128" s="102" t="s">
        <v>143</v>
      </c>
    </row>
    <row r="129" spans="1:7" x14ac:dyDescent="0.2">
      <c r="A129" s="4">
        <v>126</v>
      </c>
      <c r="B129" s="4">
        <v>502</v>
      </c>
      <c r="C129" s="24" t="s">
        <v>197</v>
      </c>
      <c r="D129" s="23" t="s">
        <v>220</v>
      </c>
      <c r="E129" s="4">
        <v>1989</v>
      </c>
      <c r="F129" s="4" t="s">
        <v>197</v>
      </c>
      <c r="G129" s="102" t="s">
        <v>76</v>
      </c>
    </row>
    <row r="130" spans="1:7" x14ac:dyDescent="0.2">
      <c r="A130" s="4">
        <v>127</v>
      </c>
      <c r="B130" s="4">
        <v>497</v>
      </c>
      <c r="C130" s="24" t="s">
        <v>197</v>
      </c>
      <c r="D130" s="23" t="s">
        <v>221</v>
      </c>
      <c r="E130" s="4">
        <v>1984</v>
      </c>
      <c r="F130" s="4" t="s">
        <v>197</v>
      </c>
      <c r="G130" s="102" t="s">
        <v>143</v>
      </c>
    </row>
    <row r="131" spans="1:7" x14ac:dyDescent="0.2">
      <c r="A131" s="104">
        <v>51</v>
      </c>
      <c r="B131" s="104"/>
      <c r="C131" s="105"/>
      <c r="D131" s="106"/>
      <c r="E131" s="104"/>
      <c r="F131" s="105"/>
      <c r="G131" s="107"/>
    </row>
    <row r="132" spans="1:7" x14ac:dyDescent="0.2">
      <c r="A132" s="4">
        <v>52</v>
      </c>
      <c r="B132" s="4"/>
      <c r="C132" s="24"/>
      <c r="D132" s="23"/>
      <c r="E132" s="4"/>
      <c r="F132" s="4"/>
      <c r="G132" s="102"/>
    </row>
    <row r="133" spans="1:7" x14ac:dyDescent="0.2">
      <c r="A133" s="4">
        <v>53</v>
      </c>
      <c r="B133" s="4"/>
      <c r="C133" s="24"/>
      <c r="D133" s="23"/>
      <c r="E133" s="4"/>
      <c r="F133" s="4"/>
      <c r="G133" s="102"/>
    </row>
    <row r="134" spans="1:7" x14ac:dyDescent="0.2">
      <c r="A134" s="4">
        <v>54</v>
      </c>
      <c r="B134" s="4"/>
      <c r="C134" s="24"/>
      <c r="D134" s="23"/>
      <c r="E134" s="4"/>
      <c r="F134" s="4"/>
      <c r="G134" s="102"/>
    </row>
    <row r="135" spans="1:7" x14ac:dyDescent="0.2">
      <c r="A135" s="4">
        <v>55</v>
      </c>
      <c r="B135" s="4"/>
      <c r="C135" s="24"/>
      <c r="D135" s="23"/>
      <c r="E135" s="4"/>
      <c r="F135" s="4"/>
      <c r="G135" s="102"/>
    </row>
    <row r="136" spans="1:7" x14ac:dyDescent="0.2">
      <c r="A136" s="4">
        <v>56</v>
      </c>
      <c r="B136" s="4"/>
      <c r="C136" s="24"/>
      <c r="D136" s="23"/>
      <c r="E136" s="4"/>
      <c r="F136" s="4"/>
      <c r="G136" s="102"/>
    </row>
    <row r="137" spans="1:7" x14ac:dyDescent="0.2">
      <c r="A137" s="4">
        <v>57</v>
      </c>
      <c r="B137" s="4"/>
      <c r="C137" s="24"/>
      <c r="D137" s="23"/>
      <c r="E137" s="4"/>
      <c r="F137" s="4"/>
      <c r="G137" s="102"/>
    </row>
    <row r="138" spans="1:7" x14ac:dyDescent="0.2">
      <c r="A138" s="4">
        <v>58</v>
      </c>
      <c r="B138" s="4"/>
      <c r="C138" s="24"/>
      <c r="D138" s="23"/>
      <c r="E138" s="4"/>
      <c r="F138" s="4"/>
      <c r="G138" s="102"/>
    </row>
    <row r="139" spans="1:7" x14ac:dyDescent="0.2">
      <c r="A139" s="4">
        <v>59</v>
      </c>
      <c r="B139" s="4"/>
      <c r="C139" s="24"/>
      <c r="D139" s="23"/>
      <c r="E139" s="4"/>
      <c r="F139" s="4"/>
      <c r="G139" s="102"/>
    </row>
    <row r="140" spans="1:7" x14ac:dyDescent="0.2">
      <c r="A140" s="4">
        <v>60</v>
      </c>
      <c r="B140" s="4"/>
      <c r="C140" s="24"/>
      <c r="D140" s="23"/>
      <c r="E140" s="4"/>
      <c r="F140" s="4"/>
      <c r="G140" s="102"/>
    </row>
    <row r="141" spans="1:7" x14ac:dyDescent="0.2">
      <c r="A141" s="4">
        <v>61</v>
      </c>
      <c r="B141" s="4"/>
      <c r="C141" s="24"/>
      <c r="D141" s="23"/>
      <c r="E141" s="4"/>
      <c r="F141" s="4"/>
      <c r="G141" s="102"/>
    </row>
    <row r="142" spans="1:7" x14ac:dyDescent="0.2">
      <c r="A142" s="4">
        <v>62</v>
      </c>
      <c r="B142" s="4"/>
      <c r="C142" s="24"/>
      <c r="D142" s="23"/>
      <c r="E142" s="4"/>
      <c r="F142" s="4"/>
      <c r="G142" s="102"/>
    </row>
    <row r="143" spans="1:7" x14ac:dyDescent="0.2">
      <c r="A143" s="4">
        <v>63</v>
      </c>
      <c r="B143" s="4"/>
      <c r="C143" s="24"/>
      <c r="D143" s="23"/>
      <c r="E143" s="4"/>
      <c r="F143" s="4"/>
      <c r="G143" s="102"/>
    </row>
    <row r="144" spans="1:7" x14ac:dyDescent="0.2">
      <c r="A144" s="4">
        <v>64</v>
      </c>
      <c r="B144" s="4"/>
      <c r="C144" s="24"/>
      <c r="D144" s="23"/>
      <c r="E144" s="4"/>
      <c r="F144" s="4"/>
      <c r="G144" s="102"/>
    </row>
    <row r="146" spans="1:7" x14ac:dyDescent="0.2">
      <c r="A146" s="47" t="s">
        <v>2</v>
      </c>
      <c r="E146" s="1" t="s">
        <v>53</v>
      </c>
      <c r="G146" s="48" t="s">
        <v>55</v>
      </c>
    </row>
    <row r="147" spans="1:7" x14ac:dyDescent="0.2">
      <c r="A147" s="47"/>
      <c r="G147" s="48"/>
    </row>
    <row r="148" spans="1:7" x14ac:dyDescent="0.2">
      <c r="A148" s="47" t="s">
        <v>3</v>
      </c>
      <c r="E148" s="1" t="s">
        <v>54</v>
      </c>
      <c r="G148" s="48" t="s">
        <v>56</v>
      </c>
    </row>
  </sheetData>
  <printOptions horizontalCentered="1"/>
  <pageMargins left="0.59055118110236227" right="0.59055118110236227" top="1.1811023622047245" bottom="0.39370078740157483" header="0.39370078740157483" footer="0.39370078740157483"/>
  <pageSetup paperSize="9" orientation="portrait" blackAndWhite="1" r:id="rId1"/>
  <headerFooter scaleWithDoc="0">
    <oddHeader>&amp;L&amp;"Arial,полужирный"
20 апреля 2014 г.&amp;C&amp;"Arial,полужирный"&amp;12АВАЧИНСКИЙ МАРАФОН - 2014
СТАРТОВЫЙ ПРОТОКОЛ&amp;R&amp;"Arial,полужирный"
КГАУ "ЦСП" (БК им.Фатьянова)</oddHeader>
    <firstHeader>&amp;C&amp;"Arial,полужирный"АВАЧИНСКИЙ МАРАФОН - 2014
СТАРТОВЫЙ ПРОТОКОЛ
Группа:  Ж-30</first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  <pageSetUpPr fitToPage="1"/>
  </sheetPr>
  <dimension ref="A1:J167"/>
  <sheetViews>
    <sheetView view="pageLayout" topLeftCell="A8" zoomScaleNormal="100" workbookViewId="0">
      <selection activeCell="D26" sqref="D26"/>
    </sheetView>
  </sheetViews>
  <sheetFormatPr defaultColWidth="8.85546875" defaultRowHeight="12.75" x14ac:dyDescent="0.2"/>
  <cols>
    <col min="1" max="1" width="6.28515625" style="26" bestFit="1" customWidth="1"/>
    <col min="2" max="2" width="6.85546875" style="26" customWidth="1"/>
    <col min="3" max="3" width="7" style="26" bestFit="1" customWidth="1"/>
    <col min="4" max="4" width="32.140625" style="26" customWidth="1"/>
    <col min="5" max="5" width="7" style="26" customWidth="1"/>
    <col min="6" max="6" width="11.85546875" style="26" customWidth="1"/>
    <col min="7" max="7" width="28.7109375" style="26" customWidth="1"/>
    <col min="8" max="9" width="10.7109375" style="44" customWidth="1"/>
    <col min="10" max="10" width="14.7109375" style="26" customWidth="1"/>
    <col min="11" max="16384" width="8.85546875" style="26"/>
  </cols>
  <sheetData>
    <row r="1" spans="1:10" x14ac:dyDescent="0.2">
      <c r="A1" s="2"/>
      <c r="B1" s="11"/>
      <c r="C1" s="10"/>
      <c r="D1" s="10"/>
      <c r="E1" s="10"/>
      <c r="F1" s="10"/>
      <c r="G1" s="13" t="s">
        <v>57</v>
      </c>
      <c r="H1" s="52">
        <v>0.4375</v>
      </c>
      <c r="I1" s="25"/>
      <c r="J1" s="25"/>
    </row>
    <row r="2" spans="1:10" x14ac:dyDescent="0.2">
      <c r="A2" s="2"/>
      <c r="B2" s="11"/>
      <c r="C2" s="10"/>
      <c r="D2" s="2"/>
      <c r="E2" s="10"/>
      <c r="F2" s="10"/>
      <c r="G2" s="13" t="s">
        <v>58</v>
      </c>
      <c r="H2" s="52">
        <v>0.54166666666666663</v>
      </c>
      <c r="I2" s="25"/>
      <c r="J2" s="25"/>
    </row>
    <row r="3" spans="1:10" x14ac:dyDescent="0.2">
      <c r="A3" s="2"/>
      <c r="B3" s="11"/>
      <c r="C3" s="10"/>
      <c r="D3" s="2"/>
      <c r="E3" s="10"/>
      <c r="F3" s="10"/>
      <c r="G3" s="2"/>
      <c r="H3" s="12"/>
      <c r="I3" s="2"/>
      <c r="J3" s="13"/>
    </row>
    <row r="4" spans="1:10" x14ac:dyDescent="0.2">
      <c r="A4" s="69" t="s">
        <v>4</v>
      </c>
      <c r="B4" s="70"/>
      <c r="C4" s="70"/>
      <c r="D4" s="70"/>
      <c r="E4" s="70"/>
      <c r="F4" s="71"/>
      <c r="G4" s="69" t="s">
        <v>5</v>
      </c>
      <c r="H4" s="70"/>
      <c r="I4" s="70"/>
      <c r="J4" s="71"/>
    </row>
    <row r="5" spans="1:10" x14ac:dyDescent="0.2">
      <c r="A5" s="56" t="s">
        <v>6</v>
      </c>
      <c r="B5" s="57"/>
      <c r="C5" s="58"/>
      <c r="D5" s="59"/>
      <c r="E5" s="60" t="s">
        <v>657</v>
      </c>
      <c r="F5" s="61" t="s">
        <v>658</v>
      </c>
      <c r="G5" s="72" t="s">
        <v>7</v>
      </c>
      <c r="H5" s="73"/>
      <c r="I5" s="74"/>
      <c r="J5" s="75" t="s">
        <v>8</v>
      </c>
    </row>
    <row r="6" spans="1:10" x14ac:dyDescent="0.2">
      <c r="A6" s="62" t="s">
        <v>9</v>
      </c>
      <c r="B6" s="15"/>
      <c r="C6" s="14"/>
      <c r="D6" s="16"/>
      <c r="E6" s="17" t="s">
        <v>43</v>
      </c>
      <c r="F6" s="61" t="s">
        <v>0</v>
      </c>
      <c r="G6" s="76" t="s">
        <v>12</v>
      </c>
      <c r="H6" s="18"/>
      <c r="I6" s="19"/>
      <c r="J6" s="77" t="s">
        <v>13</v>
      </c>
    </row>
    <row r="7" spans="1:10" x14ac:dyDescent="0.2">
      <c r="A7" s="64" t="s">
        <v>14</v>
      </c>
      <c r="B7" s="15"/>
      <c r="C7" s="14"/>
      <c r="D7" s="16"/>
      <c r="E7" s="17" t="s">
        <v>10</v>
      </c>
      <c r="F7" s="63" t="s">
        <v>11</v>
      </c>
      <c r="G7" s="76" t="s">
        <v>15</v>
      </c>
      <c r="H7" s="18"/>
      <c r="I7" s="19"/>
      <c r="J7" s="77" t="s">
        <v>16</v>
      </c>
    </row>
    <row r="8" spans="1:10" x14ac:dyDescent="0.2">
      <c r="A8" s="62" t="s">
        <v>2</v>
      </c>
      <c r="B8" s="15"/>
      <c r="C8" s="14"/>
      <c r="D8" s="16"/>
      <c r="E8" s="17" t="s">
        <v>17</v>
      </c>
      <c r="F8" s="63" t="s">
        <v>11</v>
      </c>
      <c r="G8" s="76" t="s">
        <v>18</v>
      </c>
      <c r="H8" s="18"/>
      <c r="I8" s="19"/>
      <c r="J8" s="77" t="s">
        <v>19</v>
      </c>
    </row>
    <row r="9" spans="1:10" x14ac:dyDescent="0.2">
      <c r="A9" s="62" t="s">
        <v>20</v>
      </c>
      <c r="B9" s="16"/>
      <c r="C9" s="14"/>
      <c r="D9" s="19"/>
      <c r="E9" s="20" t="s">
        <v>21</v>
      </c>
      <c r="F9" s="63" t="s">
        <v>11</v>
      </c>
      <c r="G9" s="76" t="s">
        <v>22</v>
      </c>
      <c r="H9" s="18"/>
      <c r="I9" s="19"/>
      <c r="J9" s="77" t="s">
        <v>23</v>
      </c>
    </row>
    <row r="10" spans="1:10" x14ac:dyDescent="0.2">
      <c r="A10" s="65"/>
      <c r="B10" s="66"/>
      <c r="C10" s="66"/>
      <c r="D10" s="67"/>
      <c r="E10" s="67"/>
      <c r="F10" s="68"/>
      <c r="G10" s="78" t="s">
        <v>24</v>
      </c>
      <c r="H10" s="79"/>
      <c r="I10" s="67"/>
      <c r="J10" s="80">
        <v>2</v>
      </c>
    </row>
    <row r="11" spans="1:10" x14ac:dyDescent="0.2">
      <c r="A11" s="19"/>
      <c r="B11" s="14"/>
      <c r="C11" s="14"/>
      <c r="D11" s="19"/>
      <c r="E11" s="19"/>
      <c r="F11" s="21"/>
      <c r="G11" s="55"/>
      <c r="H11" s="18"/>
      <c r="I11" s="19"/>
      <c r="J11" s="100"/>
    </row>
    <row r="12" spans="1:10" x14ac:dyDescent="0.2">
      <c r="A12" s="19"/>
      <c r="B12" s="14"/>
      <c r="C12" s="14"/>
      <c r="D12" s="19"/>
      <c r="E12" s="19"/>
      <c r="F12" s="21"/>
      <c r="G12" s="55"/>
      <c r="H12" s="18"/>
      <c r="I12" s="19"/>
      <c r="J12" s="100"/>
    </row>
    <row r="13" spans="1:10" x14ac:dyDescent="0.2">
      <c r="A13" s="98" t="s">
        <v>70</v>
      </c>
      <c r="B13" s="1"/>
      <c r="C13" s="1"/>
      <c r="D13"/>
      <c r="E13" s="1"/>
      <c r="F13" s="1"/>
      <c r="J13" s="99" t="s">
        <v>69</v>
      </c>
    </row>
    <row r="14" spans="1:10" x14ac:dyDescent="0.2">
      <c r="A14" s="98"/>
      <c r="B14" s="1"/>
      <c r="C14" s="1"/>
      <c r="D14"/>
      <c r="E14" s="1"/>
      <c r="F14" s="1"/>
      <c r="G14" s="99"/>
    </row>
    <row r="15" spans="1:10" s="42" customFormat="1" ht="36" x14ac:dyDescent="0.2">
      <c r="A15" s="43" t="s">
        <v>46</v>
      </c>
      <c r="B15" s="43" t="s">
        <v>47</v>
      </c>
      <c r="C15" s="43" t="s">
        <v>45</v>
      </c>
      <c r="D15" s="43" t="s">
        <v>25</v>
      </c>
      <c r="E15" s="43" t="s">
        <v>48</v>
      </c>
      <c r="F15" s="43" t="s">
        <v>49</v>
      </c>
      <c r="G15" s="43" t="s">
        <v>26</v>
      </c>
      <c r="H15" s="45" t="s">
        <v>50</v>
      </c>
      <c r="I15" s="45" t="s">
        <v>51</v>
      </c>
      <c r="J15" s="43" t="s">
        <v>52</v>
      </c>
    </row>
    <row r="16" spans="1:10" x14ac:dyDescent="0.2">
      <c r="A16" s="27">
        <v>1</v>
      </c>
      <c r="B16" s="40">
        <v>377</v>
      </c>
      <c r="C16" s="35" t="str">
        <f>VLOOKUP($B16,'старт Ж-60'!$B$4:$G$53,2,FALSE)</f>
        <v>Ж2</v>
      </c>
      <c r="D16" s="35" t="str">
        <f>VLOOKUP($B16,'старт Ж-60'!$B$4:$G$53,3,FALSE)</f>
        <v>Рочева Ольга</v>
      </c>
      <c r="E16" s="35">
        <f>VLOOKUP($B16,'старт Ж-60'!$B$4:$G$53,4,FALSE)</f>
        <v>1978</v>
      </c>
      <c r="F16" s="35" t="str">
        <f>VLOOKUP($B16,'старт Ж-60'!$B$4:$G$53,5,FALSE)</f>
        <v>МСМК</v>
      </c>
      <c r="G16" s="35" t="str">
        <f>VLOOKUP($B16,'старт Ж-60'!$B$4:$G$53,6,FALSE)</f>
        <v>Республика Коми, Сыктывкар, РМК</v>
      </c>
      <c r="H16" s="41">
        <v>0.10462962962962963</v>
      </c>
      <c r="I16" s="46"/>
      <c r="J16" s="41"/>
    </row>
    <row r="17" spans="1:10" x14ac:dyDescent="0.2">
      <c r="A17" s="28">
        <v>2</v>
      </c>
      <c r="B17" s="29">
        <v>365</v>
      </c>
      <c r="C17" s="35" t="str">
        <f>VLOOKUP($B17,'старт Ж-60'!$B$4:$G$53,2,FALSE)</f>
        <v>Ж2</v>
      </c>
      <c r="D17" s="35" t="str">
        <f>VLOOKUP($B17,'старт Ж-60'!$B$4:$G$53,3,FALSE)</f>
        <v>Зернова Наталья</v>
      </c>
      <c r="E17" s="35">
        <f>VLOOKUP($B17,'старт Ж-60'!$B$4:$G$53,4,FALSE)</f>
        <v>1976</v>
      </c>
      <c r="F17" s="35" t="str">
        <f>VLOOKUP($B17,'старт Ж-60'!$B$4:$G$53,5,FALSE)</f>
        <v>МСМК</v>
      </c>
      <c r="G17" s="35" t="str">
        <f>VLOOKUP($B17,'старт Ж-60'!$B$4:$G$53,6,FALSE)</f>
        <v>Истра, Мос. Обл., skiwax</v>
      </c>
      <c r="H17" s="41">
        <v>0.1074537037037037</v>
      </c>
      <c r="I17" s="31">
        <f t="shared" ref="I17" si="0">H17-$H$16</f>
        <v>2.8240740740740761E-3</v>
      </c>
      <c r="J17" s="30"/>
    </row>
    <row r="18" spans="1:10" x14ac:dyDescent="0.2">
      <c r="A18" s="28">
        <v>3</v>
      </c>
      <c r="B18" s="29">
        <v>362</v>
      </c>
      <c r="C18" s="35" t="str">
        <f>VLOOKUP($B18,'старт Ж-60'!$B$4:$G$53,2,FALSE)</f>
        <v>Ж0</v>
      </c>
      <c r="D18" s="35" t="str">
        <f>VLOOKUP($B18,'старт Ж-60'!$B$4:$G$53,3,FALSE)</f>
        <v>Шестерикова Ольга</v>
      </c>
      <c r="E18" s="35">
        <f>VLOOKUP($B18,'старт Ж-60'!$B$4:$G$53,4,FALSE)</f>
        <v>1990</v>
      </c>
      <c r="F18" s="35" t="str">
        <f>VLOOKUP($B18,'старт Ж-60'!$B$4:$G$53,5,FALSE)</f>
        <v>МС</v>
      </c>
      <c r="G18" s="35" t="str">
        <f>VLOOKUP($B18,'старт Ж-60'!$B$4:$G$53,6,FALSE)</f>
        <v>Тюмень</v>
      </c>
      <c r="H18" s="41">
        <v>0.10935185185185185</v>
      </c>
      <c r="I18" s="31">
        <f t="shared" ref="I18:I81" si="1">H18-$H$16</f>
        <v>4.7222222222222249E-3</v>
      </c>
      <c r="J18" s="30"/>
    </row>
    <row r="19" spans="1:10" x14ac:dyDescent="0.2">
      <c r="A19" s="28">
        <v>4</v>
      </c>
      <c r="B19" s="29">
        <v>363</v>
      </c>
      <c r="C19" s="35" t="str">
        <f>VLOOKUP($B19,'старт Ж-60'!$B$4:$G$53,2,FALSE)</f>
        <v>Ж0</v>
      </c>
      <c r="D19" s="35" t="str">
        <f>VLOOKUP($B19,'старт Ж-60'!$B$4:$G$53,3,FALSE)</f>
        <v>Нечкасова Галина</v>
      </c>
      <c r="E19" s="35">
        <f>VLOOKUP($B19,'старт Ж-60'!$B$4:$G$53,4,FALSE)</f>
        <v>1989</v>
      </c>
      <c r="F19" s="35" t="str">
        <f>VLOOKUP($B19,'старт Ж-60'!$B$4:$G$53,5,FALSE)</f>
        <v>МСМК</v>
      </c>
      <c r="G19" s="35" t="str">
        <f>VLOOKUP($B19,'старт Ж-60'!$B$4:$G$53,6,FALSE)</f>
        <v>Новосибирск</v>
      </c>
      <c r="H19" s="41">
        <v>0.11101851851851852</v>
      </c>
      <c r="I19" s="31">
        <f t="shared" si="1"/>
        <v>6.3888888888888884E-3</v>
      </c>
      <c r="J19" s="30"/>
    </row>
    <row r="20" spans="1:10" x14ac:dyDescent="0.2">
      <c r="A20" s="28">
        <v>5</v>
      </c>
      <c r="B20" s="29">
        <v>361</v>
      </c>
      <c r="C20" s="35" t="str">
        <f>VLOOKUP($B20,'старт Ж-60'!$B$4:$G$53,2,FALSE)</f>
        <v>Ж0</v>
      </c>
      <c r="D20" s="35" t="str">
        <f>VLOOKUP($B20,'старт Ж-60'!$B$4:$G$53,3,FALSE)</f>
        <v>Васильева Маргарита</v>
      </c>
      <c r="E20" s="35">
        <f>VLOOKUP($B20,'старт Ж-60'!$B$4:$G$53,4,FALSE)</f>
        <v>1991</v>
      </c>
      <c r="F20" s="35" t="str">
        <f>VLOOKUP($B20,'старт Ж-60'!$B$4:$G$53,5,FALSE)</f>
        <v>МС</v>
      </c>
      <c r="G20" s="35" t="str">
        <f>VLOOKUP($B20,'старт Ж-60'!$B$4:$G$53,6,FALSE)</f>
        <v>Красноярск</v>
      </c>
      <c r="H20" s="41">
        <v>0.11214120370370372</v>
      </c>
      <c r="I20" s="31">
        <f t="shared" si="1"/>
        <v>7.5115740740740872E-3</v>
      </c>
      <c r="J20" s="30"/>
    </row>
    <row r="21" spans="1:10" x14ac:dyDescent="0.2">
      <c r="A21" s="28">
        <v>6</v>
      </c>
      <c r="B21" s="29">
        <v>364</v>
      </c>
      <c r="C21" s="35" t="str">
        <f>VLOOKUP($B21,'старт Ж-60'!$B$4:$G$53,2,FALSE)</f>
        <v>Ж0</v>
      </c>
      <c r="D21" s="35" t="str">
        <f>VLOOKUP($B21,'старт Ж-60'!$B$4:$G$53,3,FALSE)</f>
        <v>Сураева Анна</v>
      </c>
      <c r="E21" s="35">
        <f>VLOOKUP($B21,'старт Ж-60'!$B$4:$G$53,4,FALSE)</f>
        <v>1990</v>
      </c>
      <c r="F21" s="35" t="str">
        <f>VLOOKUP($B21,'старт Ж-60'!$B$4:$G$53,5,FALSE)</f>
        <v>МС</v>
      </c>
      <c r="G21" s="35" t="str">
        <f>VLOOKUP($B21,'старт Ж-60'!$B$4:$G$53,6,FALSE)</f>
        <v>Новосибирск</v>
      </c>
      <c r="H21" s="41">
        <v>0.11614583333333334</v>
      </c>
      <c r="I21" s="31">
        <f t="shared" si="1"/>
        <v>1.1516203703703709E-2</v>
      </c>
      <c r="J21" s="30"/>
    </row>
    <row r="22" spans="1:10" x14ac:dyDescent="0.2">
      <c r="A22" s="28">
        <v>7</v>
      </c>
      <c r="B22" s="29">
        <v>371</v>
      </c>
      <c r="C22" s="35" t="str">
        <f>VLOOKUP($B22,'старт Ж-60'!$B$4:$G$53,2,FALSE)</f>
        <v>Ж0</v>
      </c>
      <c r="D22" s="35" t="str">
        <f>VLOOKUP($B22,'старт Ж-60'!$B$4:$G$53,3,FALSE)</f>
        <v>Банникова Наталья</v>
      </c>
      <c r="E22" s="35">
        <f>VLOOKUP($B22,'старт Ж-60'!$B$4:$G$53,4,FALSE)</f>
        <v>1993</v>
      </c>
      <c r="F22" s="35" t="str">
        <f>VLOOKUP($B22,'старт Ж-60'!$B$4:$G$53,5,FALSE)</f>
        <v>МС</v>
      </c>
      <c r="G22" s="35" t="str">
        <f>VLOOKUP($B22,'старт Ж-60'!$B$4:$G$53,6,FALSE)</f>
        <v>Москва</v>
      </c>
      <c r="H22" s="41">
        <v>0.1202199074074074</v>
      </c>
      <c r="I22" s="31">
        <f t="shared" si="1"/>
        <v>1.5590277777777772E-2</v>
      </c>
      <c r="J22" s="30"/>
    </row>
    <row r="23" spans="1:10" x14ac:dyDescent="0.2">
      <c r="A23" s="28">
        <v>8</v>
      </c>
      <c r="B23" s="29">
        <v>379</v>
      </c>
      <c r="C23" s="35" t="str">
        <f>VLOOKUP($B23,'старт Ж-60'!$B$4:$G$53,2,FALSE)</f>
        <v>Ж0</v>
      </c>
      <c r="D23" s="35" t="s">
        <v>639</v>
      </c>
      <c r="E23" s="35">
        <f>VLOOKUP($B23,'старт Ж-60'!$B$4:$G$53,4,FALSE)</f>
        <v>1993</v>
      </c>
      <c r="F23" s="35" t="str">
        <f>VLOOKUP($B23,'старт Ж-60'!$B$4:$G$53,5,FALSE)</f>
        <v>КМС</v>
      </c>
      <c r="G23" s="35" t="str">
        <f>VLOOKUP($B23,'старт Ж-60'!$B$4:$G$53,6,FALSE)</f>
        <v>Петропавловск-Камчатсикй</v>
      </c>
      <c r="H23" s="41">
        <v>0.12495370370370369</v>
      </c>
      <c r="I23" s="31">
        <f t="shared" si="1"/>
        <v>2.0324074074074064E-2</v>
      </c>
      <c r="J23" s="30"/>
    </row>
    <row r="24" spans="1:10" x14ac:dyDescent="0.2">
      <c r="A24" s="28">
        <v>9</v>
      </c>
      <c r="B24" s="29">
        <v>384</v>
      </c>
      <c r="C24" s="35" t="str">
        <f>VLOOKUP($B24,'старт Ж-60'!$B$4:$G$53,2,FALSE)</f>
        <v>Ж2</v>
      </c>
      <c r="D24" s="35" t="str">
        <f>VLOOKUP($B24,'старт Ж-60'!$B$4:$G$53,3,FALSE)</f>
        <v>Новоселова Мария</v>
      </c>
      <c r="E24" s="35">
        <f>VLOOKUP($B24,'старт Ж-60'!$B$4:$G$53,4,FALSE)</f>
        <v>1977</v>
      </c>
      <c r="F24" s="35" t="str">
        <f>VLOOKUP($B24,'старт Ж-60'!$B$4:$G$53,5,FALSE)</f>
        <v>КМС</v>
      </c>
      <c r="G24" s="35" t="str">
        <f>VLOOKUP($B24,'старт Ж-60'!$B$4:$G$53,6,FALSE)</f>
        <v>Долгопрудный, Мос. Обл.</v>
      </c>
      <c r="H24" s="41">
        <v>0.12574074074074074</v>
      </c>
      <c r="I24" s="31">
        <f t="shared" si="1"/>
        <v>2.1111111111111108E-2</v>
      </c>
      <c r="J24" s="30"/>
    </row>
    <row r="25" spans="1:10" x14ac:dyDescent="0.2">
      <c r="A25" s="28">
        <v>10</v>
      </c>
      <c r="B25" s="29">
        <v>386</v>
      </c>
      <c r="C25" s="35" t="str">
        <f>VLOOKUP($B25,'старт Ж-60'!$B$4:$G$53,2,FALSE)</f>
        <v>Ж0</v>
      </c>
      <c r="D25" s="35" t="str">
        <f>VLOOKUP($B25,'старт Ж-60'!$B$4:$G$53,3,FALSE)</f>
        <v>Орехова Наталья</v>
      </c>
      <c r="E25" s="35">
        <f>VLOOKUP($B25,'старт Ж-60'!$B$4:$G$53,4,FALSE)</f>
        <v>1985</v>
      </c>
      <c r="F25" s="35">
        <f>VLOOKUP($B25,'старт Ж-60'!$B$4:$G$53,5,FALSE)</f>
        <v>1</v>
      </c>
      <c r="G25" s="35" t="str">
        <f>VLOOKUP($B25,'старт Ж-60'!$B$4:$G$53,6,FALSE)</f>
        <v>Елизово, Авачинская лыжня</v>
      </c>
      <c r="H25" s="41">
        <v>0.12964120370370372</v>
      </c>
      <c r="I25" s="31">
        <f t="shared" si="1"/>
        <v>2.5011574074074089E-2</v>
      </c>
      <c r="J25" s="30"/>
    </row>
    <row r="26" spans="1:10" x14ac:dyDescent="0.2">
      <c r="A26" s="28">
        <v>11</v>
      </c>
      <c r="B26" s="29">
        <v>378</v>
      </c>
      <c r="C26" s="35" t="str">
        <f>VLOOKUP($B26,'старт Ж-60'!$B$4:$G$53,2,FALSE)</f>
        <v>Ж4</v>
      </c>
      <c r="D26" s="35" t="str">
        <f>VLOOKUP($B26,'старт Ж-60'!$B$4:$G$53,3,FALSE)</f>
        <v>Андреева Ирина</v>
      </c>
      <c r="E26" s="35">
        <f>VLOOKUP($B26,'старт Ж-60'!$B$4:$G$53,4,FALSE)</f>
        <v>1966</v>
      </c>
      <c r="F26" s="35" t="str">
        <f>VLOOKUP($B26,'старт Ж-60'!$B$4:$G$53,5,FALSE)</f>
        <v>МС</v>
      </c>
      <c r="G26" s="35" t="str">
        <f>VLOOKUP($B26,'старт Ж-60'!$B$4:$G$53,6,FALSE)</f>
        <v>Петропавловск-Камчатсикй</v>
      </c>
      <c r="H26" s="41">
        <v>0.13142361111111112</v>
      </c>
      <c r="I26" s="31">
        <f t="shared" si="1"/>
        <v>2.6793981481481488E-2</v>
      </c>
      <c r="J26" s="30"/>
    </row>
    <row r="27" spans="1:10" x14ac:dyDescent="0.2">
      <c r="A27" s="28">
        <v>12</v>
      </c>
      <c r="B27" s="29">
        <v>376</v>
      </c>
      <c r="C27" s="35" t="str">
        <f>VLOOKUP($B27,'старт Ж-60'!$B$4:$G$53,2,FALSE)</f>
        <v>Ж0</v>
      </c>
      <c r="D27" s="35" t="str">
        <f>VLOOKUP($B27,'старт Ж-60'!$B$4:$G$53,3,FALSE)</f>
        <v>Малышева Светлана</v>
      </c>
      <c r="E27" s="35">
        <f>VLOOKUP($B27,'старт Ж-60'!$B$4:$G$53,4,FALSE)</f>
        <v>1995</v>
      </c>
      <c r="F27" s="35">
        <f>VLOOKUP($B27,'старт Ж-60'!$B$4:$G$53,5,FALSE)</f>
        <v>1</v>
      </c>
      <c r="G27" s="35" t="str">
        <f>VLOOKUP($B27,'старт Ж-60'!$B$4:$G$53,6,FALSE)</f>
        <v>Петропавловск-Камчатсикй</v>
      </c>
      <c r="H27" s="41">
        <v>0.13222222222222221</v>
      </c>
      <c r="I27" s="31">
        <f t="shared" si="1"/>
        <v>2.7592592592592585E-2</v>
      </c>
      <c r="J27" s="30"/>
    </row>
    <row r="28" spans="1:10" x14ac:dyDescent="0.2">
      <c r="A28" s="28">
        <v>13</v>
      </c>
      <c r="B28" s="29">
        <v>387</v>
      </c>
      <c r="C28" s="35" t="str">
        <f>VLOOKUP($B28,'старт Ж-60'!$B$4:$G$53,2,FALSE)</f>
        <v>Ж0</v>
      </c>
      <c r="D28" s="35" t="str">
        <f>VLOOKUP($B28,'старт Ж-60'!$B$4:$G$53,3,FALSE)</f>
        <v>Акименко Дина</v>
      </c>
      <c r="E28" s="35">
        <f>VLOOKUP($B28,'старт Ж-60'!$B$4:$G$53,4,FALSE)</f>
        <v>1989</v>
      </c>
      <c r="F28" s="35" t="str">
        <f>VLOOKUP($B28,'старт Ж-60'!$B$4:$G$53,5,FALSE)</f>
        <v>-</v>
      </c>
      <c r="G28" s="35" t="str">
        <f>VLOOKUP($B28,'старт Ж-60'!$B$4:$G$53,6,FALSE)</f>
        <v>Петропавловск-Камчатский, КЛК</v>
      </c>
      <c r="H28" s="41">
        <v>0.135625</v>
      </c>
      <c r="I28" s="31">
        <f t="shared" si="1"/>
        <v>3.0995370370370368E-2</v>
      </c>
      <c r="J28" s="30"/>
    </row>
    <row r="29" spans="1:10" x14ac:dyDescent="0.2">
      <c r="A29" s="28">
        <v>14</v>
      </c>
      <c r="B29" s="29">
        <v>392</v>
      </c>
      <c r="C29" s="35" t="str">
        <f>VLOOKUP($B29,'старт Ж-60'!$B$4:$G$53,2,FALSE)</f>
        <v>Ж4</v>
      </c>
      <c r="D29" s="35" t="str">
        <f>VLOOKUP($B29,'старт Ж-60'!$B$4:$G$53,3,FALSE)</f>
        <v>Зобкова Елена</v>
      </c>
      <c r="E29" s="35">
        <f>VLOOKUP($B29,'старт Ж-60'!$B$4:$G$53,4,FALSE)</f>
        <v>1968</v>
      </c>
      <c r="F29" s="35" t="str">
        <f>VLOOKUP($B29,'старт Ж-60'!$B$4:$G$53,5,FALSE)</f>
        <v>КМС</v>
      </c>
      <c r="G29" s="35" t="str">
        <f>VLOOKUP($B29,'старт Ж-60'!$B$4:$G$53,6,FALSE)</f>
        <v>Брянск, БГУОР</v>
      </c>
      <c r="H29" s="41">
        <v>0.13907407407407407</v>
      </c>
      <c r="I29" s="31">
        <f t="shared" si="1"/>
        <v>3.4444444444444444E-2</v>
      </c>
      <c r="J29" s="30"/>
    </row>
    <row r="30" spans="1:10" x14ac:dyDescent="0.2">
      <c r="A30" s="28">
        <v>15</v>
      </c>
      <c r="B30" s="29">
        <v>380</v>
      </c>
      <c r="C30" s="35" t="str">
        <f>VLOOKUP($B30,'старт Ж-60'!$B$4:$G$53,2,FALSE)</f>
        <v>Ж2</v>
      </c>
      <c r="D30" s="35" t="str">
        <f>VLOOKUP($B30,'старт Ж-60'!$B$4:$G$53,3,FALSE)</f>
        <v>Никифорова Наталья</v>
      </c>
      <c r="E30" s="35">
        <f>VLOOKUP($B30,'старт Ж-60'!$B$4:$G$53,4,FALSE)</f>
        <v>1977</v>
      </c>
      <c r="F30" s="35" t="str">
        <f>VLOOKUP($B30,'старт Ж-60'!$B$4:$G$53,5,FALSE)</f>
        <v>-</v>
      </c>
      <c r="G30" s="35" t="str">
        <f>VLOOKUP($B30,'старт Ж-60'!$B$4:$G$53,6,FALSE)</f>
        <v>Петропавловск-Камчатсикй</v>
      </c>
      <c r="H30" s="41">
        <v>0.14143518518518519</v>
      </c>
      <c r="I30" s="31">
        <f t="shared" si="1"/>
        <v>3.6805555555555564E-2</v>
      </c>
      <c r="J30" s="30"/>
    </row>
    <row r="31" spans="1:10" x14ac:dyDescent="0.2">
      <c r="A31" s="28">
        <v>16</v>
      </c>
      <c r="B31" s="29">
        <v>381</v>
      </c>
      <c r="C31" s="35" t="str">
        <f>VLOOKUP($B31,'старт Ж-60'!$B$4:$G$53,2,FALSE)</f>
        <v>Ж8</v>
      </c>
      <c r="D31" s="35" t="str">
        <f>VLOOKUP($B31,'старт Ж-60'!$B$4:$G$53,3,FALSE)</f>
        <v>Лукина Вера</v>
      </c>
      <c r="E31" s="35">
        <f>VLOOKUP($B31,'старт Ж-60'!$B$4:$G$53,4,FALSE)</f>
        <v>1947</v>
      </c>
      <c r="F31" s="35" t="str">
        <f>VLOOKUP($B31,'старт Ж-60'!$B$4:$G$53,5,FALSE)</f>
        <v>МС</v>
      </c>
      <c r="G31" s="35" t="str">
        <f>VLOOKUP($B31,'старт Ж-60'!$B$4:$G$53,6,FALSE)</f>
        <v>Петропавловск-Камчатсикй, КЛК</v>
      </c>
      <c r="H31" s="41">
        <v>0.14224537037037036</v>
      </c>
      <c r="I31" s="31">
        <f t="shared" si="1"/>
        <v>3.7615740740740727E-2</v>
      </c>
      <c r="J31" s="30"/>
    </row>
    <row r="32" spans="1:10" x14ac:dyDescent="0.2">
      <c r="A32" s="28">
        <v>17</v>
      </c>
      <c r="B32" s="29">
        <v>372</v>
      </c>
      <c r="C32" s="35" t="str">
        <f>VLOOKUP($B32,'старт Ж-60'!$B$4:$G$53,2,FALSE)</f>
        <v>Ж3</v>
      </c>
      <c r="D32" s="35" t="str">
        <f>VLOOKUP($B32,'старт Ж-60'!$B$4:$G$53,3,FALSE)</f>
        <v>Косых Наталья</v>
      </c>
      <c r="E32" s="35">
        <f>VLOOKUP($B32,'старт Ж-60'!$B$4:$G$53,4,FALSE)</f>
        <v>1972</v>
      </c>
      <c r="F32" s="35" t="str">
        <f>VLOOKUP($B32,'старт Ж-60'!$B$4:$G$53,5,FALSE)</f>
        <v>-</v>
      </c>
      <c r="G32" s="35" t="str">
        <f>VLOOKUP($B32,'старт Ж-60'!$B$4:$G$53,6,FALSE)</f>
        <v>Екатеринбург</v>
      </c>
      <c r="H32" s="41">
        <v>0.14233796296296297</v>
      </c>
      <c r="I32" s="31">
        <f t="shared" si="1"/>
        <v>3.7708333333333344E-2</v>
      </c>
      <c r="J32" s="30"/>
    </row>
    <row r="33" spans="1:10" x14ac:dyDescent="0.2">
      <c r="A33" s="28">
        <v>18</v>
      </c>
      <c r="B33" s="29">
        <v>389</v>
      </c>
      <c r="C33" s="35" t="str">
        <f>VLOOKUP($B33,'старт Ж-60'!$B$4:$G$53,2,FALSE)</f>
        <v>Ж5</v>
      </c>
      <c r="D33" s="35" t="str">
        <f>VLOOKUP($B33,'старт Ж-60'!$B$4:$G$53,3,FALSE)</f>
        <v>Кочегарова Елена</v>
      </c>
      <c r="E33" s="35">
        <f>VLOOKUP($B33,'старт Ж-60'!$B$4:$G$53,4,FALSE)</f>
        <v>1962</v>
      </c>
      <c r="F33" s="35">
        <f>VLOOKUP($B33,'старт Ж-60'!$B$4:$G$53,5,FALSE)</f>
        <v>1</v>
      </c>
      <c r="G33" s="35" t="str">
        <f>VLOOKUP($B33,'старт Ж-60'!$B$4:$G$53,6,FALSE)</f>
        <v>Комсомольск-на-Амуре, Русский двор</v>
      </c>
      <c r="H33" s="41">
        <v>0.14734953703703704</v>
      </c>
      <c r="I33" s="31">
        <f t="shared" si="1"/>
        <v>4.2719907407407415E-2</v>
      </c>
      <c r="J33" s="30"/>
    </row>
    <row r="34" spans="1:10" x14ac:dyDescent="0.2">
      <c r="A34" s="28">
        <v>19</v>
      </c>
      <c r="B34" s="29">
        <v>382</v>
      </c>
      <c r="C34" s="35" t="str">
        <f>VLOOKUP($B34,'старт Ж-60'!$B$4:$G$53,2,FALSE)</f>
        <v>Ж4</v>
      </c>
      <c r="D34" s="35" t="str">
        <f>VLOOKUP($B34,'старт Ж-60'!$B$4:$G$53,3,FALSE)</f>
        <v>Сидоренко Наталья</v>
      </c>
      <c r="E34" s="35">
        <f>VLOOKUP($B34,'старт Ж-60'!$B$4:$G$53,4,FALSE)</f>
        <v>1966</v>
      </c>
      <c r="F34" s="35">
        <f>VLOOKUP($B34,'старт Ж-60'!$B$4:$G$53,5,FALSE)</f>
        <v>1</v>
      </c>
      <c r="G34" s="35" t="str">
        <f>VLOOKUP($B34,'старт Ж-60'!$B$4:$G$53,6,FALSE)</f>
        <v>Хабаровск, Ветеран</v>
      </c>
      <c r="H34" s="41">
        <v>0.15108796296296298</v>
      </c>
      <c r="I34" s="31">
        <f t="shared" si="1"/>
        <v>4.6458333333333351E-2</v>
      </c>
      <c r="J34" s="30"/>
    </row>
    <row r="35" spans="1:10" x14ac:dyDescent="0.2">
      <c r="A35" s="28">
        <v>20</v>
      </c>
      <c r="B35" s="29">
        <v>373</v>
      </c>
      <c r="C35" s="35" t="str">
        <f>VLOOKUP($B35,'старт Ж-60'!$B$4:$G$53,2,FALSE)</f>
        <v>Ж3</v>
      </c>
      <c r="D35" s="35" t="str">
        <f>VLOOKUP($B35,'старт Ж-60'!$B$4:$G$53,3,FALSE)</f>
        <v>Вожжова Елена</v>
      </c>
      <c r="E35" s="35">
        <f>VLOOKUP($B35,'старт Ж-60'!$B$4:$G$53,4,FALSE)</f>
        <v>1972</v>
      </c>
      <c r="F35" s="35" t="str">
        <f>VLOOKUP($B35,'старт Ж-60'!$B$4:$G$53,5,FALSE)</f>
        <v>-</v>
      </c>
      <c r="G35" s="35" t="str">
        <f>VLOOKUP($B35,'старт Ж-60'!$B$4:$G$53,6,FALSE)</f>
        <v>Елизово</v>
      </c>
      <c r="H35" s="41">
        <v>0.15285879629629631</v>
      </c>
      <c r="I35" s="31">
        <f t="shared" si="1"/>
        <v>4.8229166666666684E-2</v>
      </c>
      <c r="J35" s="30"/>
    </row>
    <row r="36" spans="1:10" x14ac:dyDescent="0.2">
      <c r="A36" s="28">
        <v>21</v>
      </c>
      <c r="B36" s="29">
        <v>375</v>
      </c>
      <c r="C36" s="35" t="str">
        <f>VLOOKUP($B36,'старт Ж-60'!$B$4:$G$53,2,FALSE)</f>
        <v>Ж0</v>
      </c>
      <c r="D36" s="35" t="str">
        <f>VLOOKUP($B36,'старт Ж-60'!$B$4:$G$53,3,FALSE)</f>
        <v>Буханова Дарья</v>
      </c>
      <c r="E36" s="35">
        <f>VLOOKUP($B36,'старт Ж-60'!$B$4:$G$53,4,FALSE)</f>
        <v>1990</v>
      </c>
      <c r="F36" s="35" t="str">
        <f>VLOOKUP($B36,'старт Ж-60'!$B$4:$G$53,5,FALSE)</f>
        <v>-</v>
      </c>
      <c r="G36" s="35" t="str">
        <f>VLOOKUP($B36,'старт Ж-60'!$B$4:$G$53,6,FALSE)</f>
        <v>Петропавловск-Камчатсикй</v>
      </c>
      <c r="H36" s="41">
        <v>0.15350694444444443</v>
      </c>
      <c r="I36" s="31">
        <f t="shared" si="1"/>
        <v>4.8877314814814804E-2</v>
      </c>
      <c r="J36" s="30"/>
    </row>
    <row r="37" spans="1:10" x14ac:dyDescent="0.2">
      <c r="A37" s="28">
        <v>22</v>
      </c>
      <c r="B37" s="29">
        <v>390</v>
      </c>
      <c r="C37" s="35" t="str">
        <f>VLOOKUP($B37,'старт Ж-60'!$B$4:$G$53,2,FALSE)</f>
        <v>Ж6</v>
      </c>
      <c r="D37" s="35" t="str">
        <f>VLOOKUP($B37,'старт Ж-60'!$B$4:$G$53,3,FALSE)</f>
        <v>Акишина Любовь</v>
      </c>
      <c r="E37" s="35">
        <f>VLOOKUP($B37,'старт Ж-60'!$B$4:$G$53,4,FALSE)</f>
        <v>1956</v>
      </c>
      <c r="F37" s="35">
        <f>VLOOKUP($B37,'старт Ж-60'!$B$4:$G$53,5,FALSE)</f>
        <v>1</v>
      </c>
      <c r="G37" s="35" t="str">
        <f>VLOOKUP($B37,'старт Ж-60'!$B$4:$G$53,6,FALSE)</f>
        <v>Комсомольск-на-Амуре, Русский двор</v>
      </c>
      <c r="H37" s="41">
        <v>0.15765046296296295</v>
      </c>
      <c r="I37" s="31">
        <f t="shared" si="1"/>
        <v>5.3020833333333323E-2</v>
      </c>
      <c r="J37" s="30"/>
    </row>
    <row r="38" spans="1:10" x14ac:dyDescent="0.2">
      <c r="A38" s="28">
        <v>23</v>
      </c>
      <c r="B38" s="29">
        <v>385</v>
      </c>
      <c r="C38" s="35" t="str">
        <f>VLOOKUP($B38,'старт Ж-60'!$B$4:$G$53,2,FALSE)</f>
        <v>Ж5</v>
      </c>
      <c r="D38" s="35" t="str">
        <f>VLOOKUP($B38,'старт Ж-60'!$B$4:$G$53,3,FALSE)</f>
        <v>Лесик Любовь</v>
      </c>
      <c r="E38" s="35">
        <f>VLOOKUP($B38,'старт Ж-60'!$B$4:$G$53,4,FALSE)</f>
        <v>1963</v>
      </c>
      <c r="F38" s="35" t="str">
        <f>VLOOKUP($B38,'старт Ж-60'!$B$4:$G$53,5,FALSE)</f>
        <v>-</v>
      </c>
      <c r="G38" s="35" t="str">
        <f>VLOOKUP($B38,'старт Ж-60'!$B$4:$G$53,6,FALSE)</f>
        <v>Петропавловск-Камчатсикй</v>
      </c>
      <c r="H38" s="41">
        <v>0.16472222222222221</v>
      </c>
      <c r="I38" s="31">
        <f t="shared" si="1"/>
        <v>6.0092592592592586E-2</v>
      </c>
      <c r="J38" s="30"/>
    </row>
    <row r="39" spans="1:10" x14ac:dyDescent="0.2">
      <c r="A39" s="28">
        <v>24</v>
      </c>
      <c r="B39" s="29">
        <v>388</v>
      </c>
      <c r="C39" s="35" t="str">
        <f>VLOOKUP($B39,'старт Ж-60'!$B$4:$G$53,2,FALSE)</f>
        <v>Ж4</v>
      </c>
      <c r="D39" s="35" t="str">
        <f>VLOOKUP($B39,'старт Ж-60'!$B$4:$G$53,3,FALSE)</f>
        <v>Григоренко Ольга</v>
      </c>
      <c r="E39" s="35">
        <f>VLOOKUP($B39,'старт Ж-60'!$B$4:$G$53,4,FALSE)</f>
        <v>1967</v>
      </c>
      <c r="F39" s="35">
        <f>VLOOKUP($B39,'старт Ж-60'!$B$4:$G$53,5,FALSE)</f>
        <v>1</v>
      </c>
      <c r="G39" s="35" t="str">
        <f>VLOOKUP($B39,'старт Ж-60'!$B$4:$G$53,6,FALSE)</f>
        <v>Хабаровск, ОАО "ДГК"</v>
      </c>
      <c r="H39" s="41">
        <v>0.16614583333333333</v>
      </c>
      <c r="I39" s="31">
        <f t="shared" si="1"/>
        <v>6.1516203703703698E-2</v>
      </c>
      <c r="J39" s="30"/>
    </row>
    <row r="40" spans="1:10" x14ac:dyDescent="0.2">
      <c r="A40" s="28">
        <v>25</v>
      </c>
      <c r="B40" s="29"/>
      <c r="C40" s="35" t="e">
        <f>VLOOKUP($B40,'старт Ж-60'!$B$4:$G$53,2,FALSE)</f>
        <v>#N/A</v>
      </c>
      <c r="D40" s="35" t="e">
        <f>VLOOKUP($B40,'старт Ж-60'!$B$4:$G$53,3,FALSE)</f>
        <v>#N/A</v>
      </c>
      <c r="E40" s="35" t="e">
        <f>VLOOKUP($B40,'старт Ж-60'!$B$4:$G$53,4,FALSE)</f>
        <v>#N/A</v>
      </c>
      <c r="F40" s="35" t="e">
        <f>VLOOKUP($B40,'старт Ж-60'!$B$4:$G$53,5,FALSE)</f>
        <v>#N/A</v>
      </c>
      <c r="G40" s="35" t="e">
        <f>VLOOKUP($B40,'старт Ж-60'!$B$4:$G$53,6,FALSE)</f>
        <v>#N/A</v>
      </c>
      <c r="H40" s="41"/>
      <c r="I40" s="31">
        <f t="shared" si="1"/>
        <v>-0.10462962962962963</v>
      </c>
      <c r="J40" s="30"/>
    </row>
    <row r="41" spans="1:10" x14ac:dyDescent="0.2">
      <c r="A41" s="28">
        <v>26</v>
      </c>
      <c r="B41" s="29"/>
      <c r="C41" s="35" t="e">
        <f>VLOOKUP($B41,'старт Ж-60'!$B$4:$G$53,2,FALSE)</f>
        <v>#N/A</v>
      </c>
      <c r="D41" s="35" t="e">
        <f>VLOOKUP($B41,'старт Ж-60'!$B$4:$G$53,3,FALSE)</f>
        <v>#N/A</v>
      </c>
      <c r="E41" s="35" t="e">
        <f>VLOOKUP($B41,'старт Ж-60'!$B$4:$G$53,4,FALSE)</f>
        <v>#N/A</v>
      </c>
      <c r="F41" s="35" t="e">
        <f>VLOOKUP($B41,'старт Ж-60'!$B$4:$G$53,5,FALSE)</f>
        <v>#N/A</v>
      </c>
      <c r="G41" s="35" t="e">
        <f>VLOOKUP($B41,'старт Ж-60'!$B$4:$G$53,6,FALSE)</f>
        <v>#N/A</v>
      </c>
      <c r="H41" s="41"/>
      <c r="I41" s="31">
        <f t="shared" si="1"/>
        <v>-0.10462962962962963</v>
      </c>
      <c r="J41" s="30"/>
    </row>
    <row r="42" spans="1:10" x14ac:dyDescent="0.2">
      <c r="A42" s="28">
        <v>27</v>
      </c>
      <c r="B42" s="29"/>
      <c r="C42" s="35" t="e">
        <f>VLOOKUP($B42,'старт Ж-60'!$B$4:$G$53,2,FALSE)</f>
        <v>#N/A</v>
      </c>
      <c r="D42" s="35" t="e">
        <f>VLOOKUP($B42,'старт Ж-60'!$B$4:$G$53,3,FALSE)</f>
        <v>#N/A</v>
      </c>
      <c r="E42" s="35" t="e">
        <f>VLOOKUP($B42,'старт Ж-60'!$B$4:$G$53,4,FALSE)</f>
        <v>#N/A</v>
      </c>
      <c r="F42" s="35" t="e">
        <f>VLOOKUP($B42,'старт Ж-60'!$B$4:$G$53,5,FALSE)</f>
        <v>#N/A</v>
      </c>
      <c r="G42" s="35" t="e">
        <f>VLOOKUP($B42,'старт Ж-60'!$B$4:$G$53,6,FALSE)</f>
        <v>#N/A</v>
      </c>
      <c r="H42" s="41"/>
      <c r="I42" s="31">
        <f t="shared" si="1"/>
        <v>-0.10462962962962963</v>
      </c>
      <c r="J42" s="30"/>
    </row>
    <row r="43" spans="1:10" x14ac:dyDescent="0.2">
      <c r="A43" s="28">
        <v>28</v>
      </c>
      <c r="B43" s="29"/>
      <c r="C43" s="35" t="e">
        <f>VLOOKUP($B43,'старт Ж-60'!$B$4:$G$53,2,FALSE)</f>
        <v>#N/A</v>
      </c>
      <c r="D43" s="35" t="e">
        <f>VLOOKUP($B43,'старт Ж-60'!$B$4:$G$53,3,FALSE)</f>
        <v>#N/A</v>
      </c>
      <c r="E43" s="35" t="e">
        <f>VLOOKUP($B43,'старт Ж-60'!$B$4:$G$53,4,FALSE)</f>
        <v>#N/A</v>
      </c>
      <c r="F43" s="35" t="e">
        <f>VLOOKUP($B43,'старт Ж-60'!$B$4:$G$53,5,FALSE)</f>
        <v>#N/A</v>
      </c>
      <c r="G43" s="35" t="e">
        <f>VLOOKUP($B43,'старт Ж-60'!$B$4:$G$53,6,FALSE)</f>
        <v>#N/A</v>
      </c>
      <c r="H43" s="41"/>
      <c r="I43" s="31">
        <f t="shared" si="1"/>
        <v>-0.10462962962962963</v>
      </c>
      <c r="J43" s="30"/>
    </row>
    <row r="44" spans="1:10" x14ac:dyDescent="0.2">
      <c r="A44" s="28">
        <v>29</v>
      </c>
      <c r="B44" s="29"/>
      <c r="C44" s="35" t="e">
        <f>VLOOKUP($B44,'старт Ж-60'!$B$4:$G$53,2,FALSE)</f>
        <v>#N/A</v>
      </c>
      <c r="D44" s="35" t="e">
        <f>VLOOKUP($B44,'старт Ж-60'!$B$4:$G$53,3,FALSE)</f>
        <v>#N/A</v>
      </c>
      <c r="E44" s="35" t="e">
        <f>VLOOKUP($B44,'старт Ж-60'!$B$4:$G$53,4,FALSE)</f>
        <v>#N/A</v>
      </c>
      <c r="F44" s="35" t="e">
        <f>VLOOKUP($B44,'старт Ж-60'!$B$4:$G$53,5,FALSE)</f>
        <v>#N/A</v>
      </c>
      <c r="G44" s="35" t="e">
        <f>VLOOKUP($B44,'старт Ж-60'!$B$4:$G$53,6,FALSE)</f>
        <v>#N/A</v>
      </c>
      <c r="H44" s="41"/>
      <c r="I44" s="31">
        <f t="shared" si="1"/>
        <v>-0.10462962962962963</v>
      </c>
      <c r="J44" s="30"/>
    </row>
    <row r="45" spans="1:10" x14ac:dyDescent="0.2">
      <c r="A45" s="28">
        <v>30</v>
      </c>
      <c r="B45" s="29"/>
      <c r="C45" s="35" t="e">
        <f>VLOOKUP($B45,'старт Ж-60'!$B$4:$G$53,2,FALSE)</f>
        <v>#N/A</v>
      </c>
      <c r="D45" s="35" t="e">
        <f>VLOOKUP($B45,'старт Ж-60'!$B$4:$G$53,3,FALSE)</f>
        <v>#N/A</v>
      </c>
      <c r="E45" s="35" t="e">
        <f>VLOOKUP($B45,'старт Ж-60'!$B$4:$G$53,4,FALSE)</f>
        <v>#N/A</v>
      </c>
      <c r="F45" s="35" t="e">
        <f>VLOOKUP($B45,'старт Ж-60'!$B$4:$G$53,5,FALSE)</f>
        <v>#N/A</v>
      </c>
      <c r="G45" s="35" t="e">
        <f>VLOOKUP($B45,'старт Ж-60'!$B$4:$G$53,6,FALSE)</f>
        <v>#N/A</v>
      </c>
      <c r="H45" s="41"/>
      <c r="I45" s="31">
        <f t="shared" si="1"/>
        <v>-0.10462962962962963</v>
      </c>
      <c r="J45" s="30"/>
    </row>
    <row r="46" spans="1:10" x14ac:dyDescent="0.2">
      <c r="A46" s="28">
        <v>31</v>
      </c>
      <c r="B46" s="29"/>
      <c r="C46" s="35" t="e">
        <f>VLOOKUP($B46,'старт Ж-60'!$B$4:$G$53,2,FALSE)</f>
        <v>#N/A</v>
      </c>
      <c r="D46" s="35" t="e">
        <f>VLOOKUP($B46,'старт Ж-60'!$B$4:$G$53,3,FALSE)</f>
        <v>#N/A</v>
      </c>
      <c r="E46" s="35" t="e">
        <f>VLOOKUP($B46,'старт Ж-60'!$B$4:$G$53,4,FALSE)</f>
        <v>#N/A</v>
      </c>
      <c r="F46" s="35" t="e">
        <f>VLOOKUP($B46,'старт Ж-60'!$B$4:$G$53,5,FALSE)</f>
        <v>#N/A</v>
      </c>
      <c r="G46" s="35" t="e">
        <f>VLOOKUP($B46,'старт Ж-60'!$B$4:$G$53,6,FALSE)</f>
        <v>#N/A</v>
      </c>
      <c r="H46" s="41"/>
      <c r="I46" s="31">
        <f t="shared" si="1"/>
        <v>-0.10462962962962963</v>
      </c>
      <c r="J46" s="30"/>
    </row>
    <row r="47" spans="1:10" x14ac:dyDescent="0.2">
      <c r="A47" s="28">
        <v>32</v>
      </c>
      <c r="B47" s="29"/>
      <c r="C47" s="35" t="e">
        <f>VLOOKUP($B47,'старт Ж-60'!$B$4:$G$53,2,FALSE)</f>
        <v>#N/A</v>
      </c>
      <c r="D47" s="35" t="e">
        <f>VLOOKUP($B47,'старт Ж-60'!$B$4:$G$53,3,FALSE)</f>
        <v>#N/A</v>
      </c>
      <c r="E47" s="35" t="e">
        <f>VLOOKUP($B47,'старт Ж-60'!$B$4:$G$53,4,FALSE)</f>
        <v>#N/A</v>
      </c>
      <c r="F47" s="35" t="e">
        <f>VLOOKUP($B47,'старт Ж-60'!$B$4:$G$53,5,FALSE)</f>
        <v>#N/A</v>
      </c>
      <c r="G47" s="35" t="e">
        <f>VLOOKUP($B47,'старт Ж-60'!$B$4:$G$53,6,FALSE)</f>
        <v>#N/A</v>
      </c>
      <c r="H47" s="41"/>
      <c r="I47" s="31">
        <f t="shared" si="1"/>
        <v>-0.10462962962962963</v>
      </c>
      <c r="J47" s="30"/>
    </row>
    <row r="48" spans="1:10" x14ac:dyDescent="0.2">
      <c r="A48" s="28">
        <v>33</v>
      </c>
      <c r="B48" s="29"/>
      <c r="C48" s="35" t="e">
        <f>VLOOKUP($B48,'старт Ж-60'!$B$4:$G$53,2,FALSE)</f>
        <v>#N/A</v>
      </c>
      <c r="D48" s="35" t="e">
        <f>VLOOKUP($B48,'старт Ж-60'!$B$4:$G$53,3,FALSE)</f>
        <v>#N/A</v>
      </c>
      <c r="E48" s="35" t="e">
        <f>VLOOKUP($B48,'старт Ж-60'!$B$4:$G$53,4,FALSE)</f>
        <v>#N/A</v>
      </c>
      <c r="F48" s="35" t="e">
        <f>VLOOKUP($B48,'старт Ж-60'!$B$4:$G$53,5,FALSE)</f>
        <v>#N/A</v>
      </c>
      <c r="G48" s="35" t="e">
        <f>VLOOKUP($B48,'старт Ж-60'!$B$4:$G$53,6,FALSE)</f>
        <v>#N/A</v>
      </c>
      <c r="H48" s="41"/>
      <c r="I48" s="31">
        <f t="shared" si="1"/>
        <v>-0.10462962962962963</v>
      </c>
      <c r="J48" s="30"/>
    </row>
    <row r="49" spans="1:10" x14ac:dyDescent="0.2">
      <c r="A49" s="28">
        <v>34</v>
      </c>
      <c r="B49" s="29"/>
      <c r="C49" s="35" t="e">
        <f>VLOOKUP($B49,'старт Ж-60'!$B$4:$G$53,2,FALSE)</f>
        <v>#N/A</v>
      </c>
      <c r="D49" s="35" t="e">
        <f>VLOOKUP($B49,'старт Ж-60'!$B$4:$G$53,3,FALSE)</f>
        <v>#N/A</v>
      </c>
      <c r="E49" s="35" t="e">
        <f>VLOOKUP($B49,'старт Ж-60'!$B$4:$G$53,4,FALSE)</f>
        <v>#N/A</v>
      </c>
      <c r="F49" s="35" t="e">
        <f>VLOOKUP($B49,'старт Ж-60'!$B$4:$G$53,5,FALSE)</f>
        <v>#N/A</v>
      </c>
      <c r="G49" s="35" t="e">
        <f>VLOOKUP($B49,'старт Ж-60'!$B$4:$G$53,6,FALSE)</f>
        <v>#N/A</v>
      </c>
      <c r="H49" s="41"/>
      <c r="I49" s="31">
        <f t="shared" si="1"/>
        <v>-0.10462962962962963</v>
      </c>
      <c r="J49" s="30"/>
    </row>
    <row r="50" spans="1:10" x14ac:dyDescent="0.2">
      <c r="A50" s="28">
        <v>35</v>
      </c>
      <c r="B50" s="29"/>
      <c r="C50" s="35" t="e">
        <f>VLOOKUP($B50,'старт Ж-60'!$B$4:$G$53,2,FALSE)</f>
        <v>#N/A</v>
      </c>
      <c r="D50" s="35" t="e">
        <f>VLOOKUP($B50,'старт Ж-60'!$B$4:$G$53,3,FALSE)</f>
        <v>#N/A</v>
      </c>
      <c r="E50" s="35" t="e">
        <f>VLOOKUP($B50,'старт Ж-60'!$B$4:$G$53,4,FALSE)</f>
        <v>#N/A</v>
      </c>
      <c r="F50" s="35" t="e">
        <f>VLOOKUP($B50,'старт Ж-60'!$B$4:$G$53,5,FALSE)</f>
        <v>#N/A</v>
      </c>
      <c r="G50" s="35" t="e">
        <f>VLOOKUP($B50,'старт Ж-60'!$B$4:$G$53,6,FALSE)</f>
        <v>#N/A</v>
      </c>
      <c r="H50" s="41"/>
      <c r="I50" s="31">
        <f t="shared" si="1"/>
        <v>-0.10462962962962963</v>
      </c>
      <c r="J50" s="30"/>
    </row>
    <row r="51" spans="1:10" x14ac:dyDescent="0.2">
      <c r="A51" s="28">
        <v>36</v>
      </c>
      <c r="B51" s="29"/>
      <c r="C51" s="35" t="e">
        <f>VLOOKUP($B51,'старт Ж-60'!$B$4:$G$53,2,FALSE)</f>
        <v>#N/A</v>
      </c>
      <c r="D51" s="35" t="e">
        <f>VLOOKUP($B51,'старт Ж-60'!$B$4:$G$53,3,FALSE)</f>
        <v>#N/A</v>
      </c>
      <c r="E51" s="35" t="e">
        <f>VLOOKUP($B51,'старт Ж-60'!$B$4:$G$53,4,FALSE)</f>
        <v>#N/A</v>
      </c>
      <c r="F51" s="35" t="e">
        <f>VLOOKUP($B51,'старт Ж-60'!$B$4:$G$53,5,FALSE)</f>
        <v>#N/A</v>
      </c>
      <c r="G51" s="35" t="e">
        <f>VLOOKUP($B51,'старт Ж-60'!$B$4:$G$53,6,FALSE)</f>
        <v>#N/A</v>
      </c>
      <c r="H51" s="41"/>
      <c r="I51" s="31">
        <f t="shared" si="1"/>
        <v>-0.10462962962962963</v>
      </c>
      <c r="J51" s="30"/>
    </row>
    <row r="52" spans="1:10" x14ac:dyDescent="0.2">
      <c r="A52" s="28">
        <v>37</v>
      </c>
      <c r="B52" s="29"/>
      <c r="C52" s="35" t="e">
        <f>VLOOKUP($B52,'старт Ж-60'!$B$4:$G$53,2,FALSE)</f>
        <v>#N/A</v>
      </c>
      <c r="D52" s="35" t="e">
        <f>VLOOKUP($B52,'старт Ж-60'!$B$4:$G$53,3,FALSE)</f>
        <v>#N/A</v>
      </c>
      <c r="E52" s="35" t="e">
        <f>VLOOKUP($B52,'старт Ж-60'!$B$4:$G$53,4,FALSE)</f>
        <v>#N/A</v>
      </c>
      <c r="F52" s="35" t="e">
        <f>VLOOKUP($B52,'старт Ж-60'!$B$4:$G$53,5,FALSE)</f>
        <v>#N/A</v>
      </c>
      <c r="G52" s="35" t="e">
        <f>VLOOKUP($B52,'старт Ж-60'!$B$4:$G$53,6,FALSE)</f>
        <v>#N/A</v>
      </c>
      <c r="H52" s="41"/>
      <c r="I52" s="31">
        <f t="shared" si="1"/>
        <v>-0.10462962962962963</v>
      </c>
      <c r="J52" s="30"/>
    </row>
    <row r="53" spans="1:10" x14ac:dyDescent="0.2">
      <c r="A53" s="28">
        <v>38</v>
      </c>
      <c r="B53" s="29"/>
      <c r="C53" s="35" t="e">
        <f>VLOOKUP($B53,'старт Ж-60'!$B$4:$G$53,2,FALSE)</f>
        <v>#N/A</v>
      </c>
      <c r="D53" s="35" t="e">
        <f>VLOOKUP($B53,'старт Ж-60'!$B$4:$G$53,3,FALSE)</f>
        <v>#N/A</v>
      </c>
      <c r="E53" s="35" t="e">
        <f>VLOOKUP($B53,'старт Ж-60'!$B$4:$G$53,4,FALSE)</f>
        <v>#N/A</v>
      </c>
      <c r="F53" s="35" t="e">
        <f>VLOOKUP($B53,'старт Ж-60'!$B$4:$G$53,5,FALSE)</f>
        <v>#N/A</v>
      </c>
      <c r="G53" s="35" t="e">
        <f>VLOOKUP($B53,'старт Ж-60'!$B$4:$G$53,6,FALSE)</f>
        <v>#N/A</v>
      </c>
      <c r="H53" s="41"/>
      <c r="I53" s="31">
        <f t="shared" si="1"/>
        <v>-0.10462962962962963</v>
      </c>
      <c r="J53" s="30"/>
    </row>
    <row r="54" spans="1:10" x14ac:dyDescent="0.2">
      <c r="A54" s="28">
        <v>39</v>
      </c>
      <c r="B54" s="29"/>
      <c r="C54" s="35" t="e">
        <f>VLOOKUP($B54,'старт Ж-60'!$B$4:$G$53,2,FALSE)</f>
        <v>#N/A</v>
      </c>
      <c r="D54" s="35" t="e">
        <f>VLOOKUP($B54,'старт Ж-60'!$B$4:$G$53,3,FALSE)</f>
        <v>#N/A</v>
      </c>
      <c r="E54" s="35" t="e">
        <f>VLOOKUP($B54,'старт Ж-60'!$B$4:$G$53,4,FALSE)</f>
        <v>#N/A</v>
      </c>
      <c r="F54" s="35" t="e">
        <f>VLOOKUP($B54,'старт Ж-60'!$B$4:$G$53,5,FALSE)</f>
        <v>#N/A</v>
      </c>
      <c r="G54" s="35" t="e">
        <f>VLOOKUP($B54,'старт Ж-60'!$B$4:$G$53,6,FALSE)</f>
        <v>#N/A</v>
      </c>
      <c r="H54" s="41"/>
      <c r="I54" s="31">
        <f t="shared" si="1"/>
        <v>-0.10462962962962963</v>
      </c>
      <c r="J54" s="30"/>
    </row>
    <row r="55" spans="1:10" x14ac:dyDescent="0.2">
      <c r="A55" s="28">
        <v>40</v>
      </c>
      <c r="B55" s="29"/>
      <c r="C55" s="35" t="e">
        <f>VLOOKUP($B55,'старт Ж-60'!$B$4:$G$53,2,FALSE)</f>
        <v>#N/A</v>
      </c>
      <c r="D55" s="35" t="e">
        <f>VLOOKUP($B55,'старт Ж-60'!$B$4:$G$53,3,FALSE)</f>
        <v>#N/A</v>
      </c>
      <c r="E55" s="35" t="e">
        <f>VLOOKUP($B55,'старт Ж-60'!$B$4:$G$53,4,FALSE)</f>
        <v>#N/A</v>
      </c>
      <c r="F55" s="35" t="e">
        <f>VLOOKUP($B55,'старт Ж-60'!$B$4:$G$53,5,FALSE)</f>
        <v>#N/A</v>
      </c>
      <c r="G55" s="35" t="e">
        <f>VLOOKUP($B55,'старт Ж-60'!$B$4:$G$53,6,FALSE)</f>
        <v>#N/A</v>
      </c>
      <c r="H55" s="41"/>
      <c r="I55" s="31">
        <f t="shared" si="1"/>
        <v>-0.10462962962962963</v>
      </c>
      <c r="J55" s="30"/>
    </row>
    <row r="56" spans="1:10" x14ac:dyDescent="0.2">
      <c r="A56" s="28">
        <v>41</v>
      </c>
      <c r="B56" s="29"/>
      <c r="C56" s="35" t="e">
        <f>VLOOKUP($B56,'старт Ж-60'!$B$4:$G$53,2,FALSE)</f>
        <v>#N/A</v>
      </c>
      <c r="D56" s="35" t="e">
        <f>VLOOKUP($B56,'старт Ж-60'!$B$4:$G$53,3,FALSE)</f>
        <v>#N/A</v>
      </c>
      <c r="E56" s="35" t="e">
        <f>VLOOKUP($B56,'старт Ж-60'!$B$4:$G$53,4,FALSE)</f>
        <v>#N/A</v>
      </c>
      <c r="F56" s="35" t="e">
        <f>VLOOKUP($B56,'старт Ж-60'!$B$4:$G$53,5,FALSE)</f>
        <v>#N/A</v>
      </c>
      <c r="G56" s="35" t="e">
        <f>VLOOKUP($B56,'старт Ж-60'!$B$4:$G$53,6,FALSE)</f>
        <v>#N/A</v>
      </c>
      <c r="H56" s="41"/>
      <c r="I56" s="31">
        <f t="shared" si="1"/>
        <v>-0.10462962962962963</v>
      </c>
      <c r="J56" s="30"/>
    </row>
    <row r="57" spans="1:10" x14ac:dyDescent="0.2">
      <c r="A57" s="28">
        <v>42</v>
      </c>
      <c r="B57" s="29"/>
      <c r="C57" s="35" t="e">
        <f>VLOOKUP($B57,'старт Ж-60'!$B$4:$G$53,2,FALSE)</f>
        <v>#N/A</v>
      </c>
      <c r="D57" s="35" t="e">
        <f>VLOOKUP($B57,'старт Ж-60'!$B$4:$G$53,3,FALSE)</f>
        <v>#N/A</v>
      </c>
      <c r="E57" s="35" t="e">
        <f>VLOOKUP($B57,'старт Ж-60'!$B$4:$G$53,4,FALSE)</f>
        <v>#N/A</v>
      </c>
      <c r="F57" s="35" t="e">
        <f>VLOOKUP($B57,'старт Ж-60'!$B$4:$G$53,5,FALSE)</f>
        <v>#N/A</v>
      </c>
      <c r="G57" s="35" t="e">
        <f>VLOOKUP($B57,'старт Ж-60'!$B$4:$G$53,6,FALSE)</f>
        <v>#N/A</v>
      </c>
      <c r="H57" s="41"/>
      <c r="I57" s="31">
        <f t="shared" si="1"/>
        <v>-0.10462962962962963</v>
      </c>
      <c r="J57" s="30"/>
    </row>
    <row r="58" spans="1:10" x14ac:dyDescent="0.2">
      <c r="A58" s="28">
        <v>43</v>
      </c>
      <c r="B58" s="29"/>
      <c r="C58" s="35" t="e">
        <f>VLOOKUP($B58,'старт Ж-60'!$B$4:$G$53,2,FALSE)</f>
        <v>#N/A</v>
      </c>
      <c r="D58" s="35" t="e">
        <f>VLOOKUP($B58,'старт Ж-60'!$B$4:$G$53,3,FALSE)</f>
        <v>#N/A</v>
      </c>
      <c r="E58" s="35" t="e">
        <f>VLOOKUP($B58,'старт Ж-60'!$B$4:$G$53,4,FALSE)</f>
        <v>#N/A</v>
      </c>
      <c r="F58" s="35" t="e">
        <f>VLOOKUP($B58,'старт Ж-60'!$B$4:$G$53,5,FALSE)</f>
        <v>#N/A</v>
      </c>
      <c r="G58" s="35" t="e">
        <f>VLOOKUP($B58,'старт Ж-60'!$B$4:$G$53,6,FALSE)</f>
        <v>#N/A</v>
      </c>
      <c r="H58" s="41"/>
      <c r="I58" s="31">
        <f t="shared" si="1"/>
        <v>-0.10462962962962963</v>
      </c>
      <c r="J58" s="30"/>
    </row>
    <row r="59" spans="1:10" x14ac:dyDescent="0.2">
      <c r="A59" s="28">
        <v>44</v>
      </c>
      <c r="B59" s="29"/>
      <c r="C59" s="35" t="e">
        <f>VLOOKUP($B59,'старт Ж-60'!$B$4:$G$53,2,FALSE)</f>
        <v>#N/A</v>
      </c>
      <c r="D59" s="35" t="e">
        <f>VLOOKUP($B59,'старт Ж-60'!$B$4:$G$53,3,FALSE)</f>
        <v>#N/A</v>
      </c>
      <c r="E59" s="35" t="e">
        <f>VLOOKUP($B59,'старт Ж-60'!$B$4:$G$53,4,FALSE)</f>
        <v>#N/A</v>
      </c>
      <c r="F59" s="35" t="e">
        <f>VLOOKUP($B59,'старт Ж-60'!$B$4:$G$53,5,FALSE)</f>
        <v>#N/A</v>
      </c>
      <c r="G59" s="35" t="e">
        <f>VLOOKUP($B59,'старт Ж-60'!$B$4:$G$53,6,FALSE)</f>
        <v>#N/A</v>
      </c>
      <c r="H59" s="41"/>
      <c r="I59" s="31">
        <f t="shared" si="1"/>
        <v>-0.10462962962962963</v>
      </c>
      <c r="J59" s="30"/>
    </row>
    <row r="60" spans="1:10" x14ac:dyDescent="0.2">
      <c r="A60" s="28">
        <v>45</v>
      </c>
      <c r="B60" s="29"/>
      <c r="C60" s="35" t="e">
        <f>VLOOKUP($B60,'старт Ж-60'!$B$4:$G$53,2,FALSE)</f>
        <v>#N/A</v>
      </c>
      <c r="D60" s="35" t="e">
        <f>VLOOKUP($B60,'старт Ж-60'!$B$4:$G$53,3,FALSE)</f>
        <v>#N/A</v>
      </c>
      <c r="E60" s="35" t="e">
        <f>VLOOKUP($B60,'старт Ж-60'!$B$4:$G$53,4,FALSE)</f>
        <v>#N/A</v>
      </c>
      <c r="F60" s="35" t="e">
        <f>VLOOKUP($B60,'старт Ж-60'!$B$4:$G$53,5,FALSE)</f>
        <v>#N/A</v>
      </c>
      <c r="G60" s="35" t="e">
        <f>VLOOKUP($B60,'старт Ж-60'!$B$4:$G$53,6,FALSE)</f>
        <v>#N/A</v>
      </c>
      <c r="H60" s="41"/>
      <c r="I60" s="31">
        <f t="shared" si="1"/>
        <v>-0.10462962962962963</v>
      </c>
      <c r="J60" s="30"/>
    </row>
    <row r="61" spans="1:10" x14ac:dyDescent="0.2">
      <c r="A61" s="28">
        <v>46</v>
      </c>
      <c r="B61" s="29"/>
      <c r="C61" s="35" t="e">
        <f>VLOOKUP($B61,'старт Ж-60'!$B$4:$G$53,2,FALSE)</f>
        <v>#N/A</v>
      </c>
      <c r="D61" s="35" t="e">
        <f>VLOOKUP($B61,'старт Ж-60'!$B$4:$G$53,3,FALSE)</f>
        <v>#N/A</v>
      </c>
      <c r="E61" s="35" t="e">
        <f>VLOOKUP($B61,'старт Ж-60'!$B$4:$G$53,4,FALSE)</f>
        <v>#N/A</v>
      </c>
      <c r="F61" s="35" t="e">
        <f>VLOOKUP($B61,'старт Ж-60'!$B$4:$G$53,5,FALSE)</f>
        <v>#N/A</v>
      </c>
      <c r="G61" s="35" t="e">
        <f>VLOOKUP($B61,'старт Ж-60'!$B$4:$G$53,6,FALSE)</f>
        <v>#N/A</v>
      </c>
      <c r="H61" s="41"/>
      <c r="I61" s="31">
        <f t="shared" si="1"/>
        <v>-0.10462962962962963</v>
      </c>
      <c r="J61" s="30"/>
    </row>
    <row r="62" spans="1:10" x14ac:dyDescent="0.2">
      <c r="A62" s="28">
        <v>47</v>
      </c>
      <c r="B62" s="29"/>
      <c r="C62" s="35" t="e">
        <f>VLOOKUP($B62,'старт Ж-60'!$B$4:$G$53,2,FALSE)</f>
        <v>#N/A</v>
      </c>
      <c r="D62" s="35" t="e">
        <f>VLOOKUP($B62,'старт Ж-60'!$B$4:$G$53,3,FALSE)</f>
        <v>#N/A</v>
      </c>
      <c r="E62" s="35" t="e">
        <f>VLOOKUP($B62,'старт Ж-60'!$B$4:$G$53,4,FALSE)</f>
        <v>#N/A</v>
      </c>
      <c r="F62" s="35" t="e">
        <f>VLOOKUP($B62,'старт Ж-60'!$B$4:$G$53,5,FALSE)</f>
        <v>#N/A</v>
      </c>
      <c r="G62" s="35" t="e">
        <f>VLOOKUP($B62,'старт Ж-60'!$B$4:$G$53,6,FALSE)</f>
        <v>#N/A</v>
      </c>
      <c r="H62" s="41"/>
      <c r="I62" s="31">
        <f t="shared" si="1"/>
        <v>-0.10462962962962963</v>
      </c>
      <c r="J62" s="30"/>
    </row>
    <row r="63" spans="1:10" x14ac:dyDescent="0.2">
      <c r="A63" s="28">
        <v>48</v>
      </c>
      <c r="B63" s="29"/>
      <c r="C63" s="35" t="e">
        <f>VLOOKUP($B63,'старт Ж-60'!$B$4:$G$53,2,FALSE)</f>
        <v>#N/A</v>
      </c>
      <c r="D63" s="35" t="e">
        <f>VLOOKUP($B63,'старт Ж-60'!$B$4:$G$53,3,FALSE)</f>
        <v>#N/A</v>
      </c>
      <c r="E63" s="35" t="e">
        <f>VLOOKUP($B63,'старт Ж-60'!$B$4:$G$53,4,FALSE)</f>
        <v>#N/A</v>
      </c>
      <c r="F63" s="35" t="e">
        <f>VLOOKUP($B63,'старт Ж-60'!$B$4:$G$53,5,FALSE)</f>
        <v>#N/A</v>
      </c>
      <c r="G63" s="35" t="e">
        <f>VLOOKUP($B63,'старт Ж-60'!$B$4:$G$53,6,FALSE)</f>
        <v>#N/A</v>
      </c>
      <c r="H63" s="41"/>
      <c r="I63" s="31">
        <f t="shared" si="1"/>
        <v>-0.10462962962962963</v>
      </c>
      <c r="J63" s="30"/>
    </row>
    <row r="64" spans="1:10" x14ac:dyDescent="0.2">
      <c r="A64" s="28">
        <v>49</v>
      </c>
      <c r="B64" s="29"/>
      <c r="C64" s="35" t="e">
        <f>VLOOKUP($B64,'старт Ж-60'!$B$4:$G$53,2,FALSE)</f>
        <v>#N/A</v>
      </c>
      <c r="D64" s="35" t="e">
        <f>VLOOKUP($B64,'старт Ж-60'!$B$4:$G$53,3,FALSE)</f>
        <v>#N/A</v>
      </c>
      <c r="E64" s="35" t="e">
        <f>VLOOKUP($B64,'старт Ж-60'!$B$4:$G$53,4,FALSE)</f>
        <v>#N/A</v>
      </c>
      <c r="F64" s="35" t="e">
        <f>VLOOKUP($B64,'старт Ж-60'!$B$4:$G$53,5,FALSE)</f>
        <v>#N/A</v>
      </c>
      <c r="G64" s="35" t="e">
        <f>VLOOKUP($B64,'старт Ж-60'!$B$4:$G$53,6,FALSE)</f>
        <v>#N/A</v>
      </c>
      <c r="H64" s="41"/>
      <c r="I64" s="31">
        <f t="shared" si="1"/>
        <v>-0.10462962962962963</v>
      </c>
      <c r="J64" s="30"/>
    </row>
    <row r="65" spans="1:10" x14ac:dyDescent="0.2">
      <c r="A65" s="28">
        <v>50</v>
      </c>
      <c r="B65" s="29"/>
      <c r="C65" s="35" t="e">
        <f>VLOOKUP($B65,'старт Ж-60'!$B$4:$G$53,2,FALSE)</f>
        <v>#N/A</v>
      </c>
      <c r="D65" s="35" t="e">
        <f>VLOOKUP($B65,'старт Ж-60'!$B$4:$G$53,3,FALSE)</f>
        <v>#N/A</v>
      </c>
      <c r="E65" s="35" t="e">
        <f>VLOOKUP($B65,'старт Ж-60'!$B$4:$G$53,4,FALSE)</f>
        <v>#N/A</v>
      </c>
      <c r="F65" s="35" t="e">
        <f>VLOOKUP($B65,'старт Ж-60'!$B$4:$G$53,5,FALSE)</f>
        <v>#N/A</v>
      </c>
      <c r="G65" s="35" t="e">
        <f>VLOOKUP($B65,'старт Ж-60'!$B$4:$G$53,6,FALSE)</f>
        <v>#N/A</v>
      </c>
      <c r="H65" s="41"/>
      <c r="I65" s="31">
        <f t="shared" si="1"/>
        <v>-0.10462962962962963</v>
      </c>
      <c r="J65" s="30"/>
    </row>
    <row r="66" spans="1:10" x14ac:dyDescent="0.2">
      <c r="A66" s="28">
        <v>51</v>
      </c>
      <c r="B66" s="29"/>
      <c r="C66" s="35" t="e">
        <f>VLOOKUP($B66,'старт Ж-60'!$B$4:$G$53,2,FALSE)</f>
        <v>#N/A</v>
      </c>
      <c r="D66" s="35" t="e">
        <f>VLOOKUP($B66,'старт Ж-60'!$B$4:$G$53,3,FALSE)</f>
        <v>#N/A</v>
      </c>
      <c r="E66" s="35" t="e">
        <f>VLOOKUP($B66,'старт Ж-60'!$B$4:$G$53,4,FALSE)</f>
        <v>#N/A</v>
      </c>
      <c r="F66" s="35" t="e">
        <f>VLOOKUP($B66,'старт Ж-60'!$B$4:$G$53,5,FALSE)</f>
        <v>#N/A</v>
      </c>
      <c r="G66" s="35" t="e">
        <f>VLOOKUP($B66,'старт Ж-60'!$B$4:$G$53,6,FALSE)</f>
        <v>#N/A</v>
      </c>
      <c r="H66" s="41"/>
      <c r="I66" s="31">
        <f t="shared" si="1"/>
        <v>-0.10462962962962963</v>
      </c>
      <c r="J66" s="30"/>
    </row>
    <row r="67" spans="1:10" x14ac:dyDescent="0.2">
      <c r="A67" s="28">
        <v>52</v>
      </c>
      <c r="B67" s="29"/>
      <c r="C67" s="35" t="e">
        <f>VLOOKUP($B67,'старт Ж-60'!$B$4:$G$53,2,FALSE)</f>
        <v>#N/A</v>
      </c>
      <c r="D67" s="35" t="e">
        <f>VLOOKUP($B67,'старт Ж-60'!$B$4:$G$53,3,FALSE)</f>
        <v>#N/A</v>
      </c>
      <c r="E67" s="35" t="e">
        <f>VLOOKUP($B67,'старт Ж-60'!$B$4:$G$53,4,FALSE)</f>
        <v>#N/A</v>
      </c>
      <c r="F67" s="35" t="e">
        <f>VLOOKUP($B67,'старт Ж-60'!$B$4:$G$53,5,FALSE)</f>
        <v>#N/A</v>
      </c>
      <c r="G67" s="35" t="e">
        <f>VLOOKUP($B67,'старт Ж-60'!$B$4:$G$53,6,FALSE)</f>
        <v>#N/A</v>
      </c>
      <c r="H67" s="41"/>
      <c r="I67" s="31">
        <f t="shared" si="1"/>
        <v>-0.10462962962962963</v>
      </c>
      <c r="J67" s="30"/>
    </row>
    <row r="68" spans="1:10" x14ac:dyDescent="0.2">
      <c r="A68" s="28">
        <v>53</v>
      </c>
      <c r="B68" s="29"/>
      <c r="C68" s="35" t="e">
        <f>VLOOKUP($B68,'старт Ж-60'!$B$4:$G$53,2,FALSE)</f>
        <v>#N/A</v>
      </c>
      <c r="D68" s="35" t="e">
        <f>VLOOKUP($B68,'старт Ж-60'!$B$4:$G$53,3,FALSE)</f>
        <v>#N/A</v>
      </c>
      <c r="E68" s="35" t="e">
        <f>VLOOKUP($B68,'старт Ж-60'!$B$4:$G$53,4,FALSE)</f>
        <v>#N/A</v>
      </c>
      <c r="F68" s="35" t="e">
        <f>VLOOKUP($B68,'старт Ж-60'!$B$4:$G$53,5,FALSE)</f>
        <v>#N/A</v>
      </c>
      <c r="G68" s="35" t="e">
        <f>VLOOKUP($B68,'старт Ж-60'!$B$4:$G$53,6,FALSE)</f>
        <v>#N/A</v>
      </c>
      <c r="H68" s="41"/>
      <c r="I68" s="31">
        <f t="shared" si="1"/>
        <v>-0.10462962962962963</v>
      </c>
      <c r="J68" s="30"/>
    </row>
    <row r="69" spans="1:10" x14ac:dyDescent="0.2">
      <c r="A69" s="28">
        <v>54</v>
      </c>
      <c r="B69" s="29"/>
      <c r="C69" s="35" t="e">
        <f>VLOOKUP($B69,'старт Ж-60'!$B$4:$G$53,2,FALSE)</f>
        <v>#N/A</v>
      </c>
      <c r="D69" s="35" t="e">
        <f>VLOOKUP($B69,'старт Ж-60'!$B$4:$G$53,3,FALSE)</f>
        <v>#N/A</v>
      </c>
      <c r="E69" s="35" t="e">
        <f>VLOOKUP($B69,'старт Ж-60'!$B$4:$G$53,4,FALSE)</f>
        <v>#N/A</v>
      </c>
      <c r="F69" s="35" t="e">
        <f>VLOOKUP($B69,'старт Ж-60'!$B$4:$G$53,5,FALSE)</f>
        <v>#N/A</v>
      </c>
      <c r="G69" s="35" t="e">
        <f>VLOOKUP($B69,'старт Ж-60'!$B$4:$G$53,6,FALSE)</f>
        <v>#N/A</v>
      </c>
      <c r="H69" s="41"/>
      <c r="I69" s="31">
        <f t="shared" si="1"/>
        <v>-0.10462962962962963</v>
      </c>
      <c r="J69" s="30"/>
    </row>
    <row r="70" spans="1:10" x14ac:dyDescent="0.2">
      <c r="A70" s="28">
        <v>55</v>
      </c>
      <c r="B70" s="29"/>
      <c r="C70" s="35" t="e">
        <f>VLOOKUP($B70,'старт Ж-60'!$B$4:$G$53,2,FALSE)</f>
        <v>#N/A</v>
      </c>
      <c r="D70" s="35" t="e">
        <f>VLOOKUP($B70,'старт Ж-60'!$B$4:$G$53,3,FALSE)</f>
        <v>#N/A</v>
      </c>
      <c r="E70" s="35" t="e">
        <f>VLOOKUP($B70,'старт Ж-60'!$B$4:$G$53,4,FALSE)</f>
        <v>#N/A</v>
      </c>
      <c r="F70" s="35" t="e">
        <f>VLOOKUP($B70,'старт Ж-60'!$B$4:$G$53,5,FALSE)</f>
        <v>#N/A</v>
      </c>
      <c r="G70" s="35" t="e">
        <f>VLOOKUP($B70,'старт Ж-60'!$B$4:$G$53,6,FALSE)</f>
        <v>#N/A</v>
      </c>
      <c r="H70" s="41"/>
      <c r="I70" s="31">
        <f t="shared" si="1"/>
        <v>-0.10462962962962963</v>
      </c>
      <c r="J70" s="30"/>
    </row>
    <row r="71" spans="1:10" x14ac:dyDescent="0.2">
      <c r="A71" s="28">
        <v>56</v>
      </c>
      <c r="B71" s="29"/>
      <c r="C71" s="35" t="e">
        <f>VLOOKUP($B71,'старт Ж-60'!$B$4:$G$53,2,FALSE)</f>
        <v>#N/A</v>
      </c>
      <c r="D71" s="35" t="e">
        <f>VLOOKUP($B71,'старт Ж-60'!$B$4:$G$53,3,FALSE)</f>
        <v>#N/A</v>
      </c>
      <c r="E71" s="35" t="e">
        <f>VLOOKUP($B71,'старт Ж-60'!$B$4:$G$53,4,FALSE)</f>
        <v>#N/A</v>
      </c>
      <c r="F71" s="35" t="e">
        <f>VLOOKUP($B71,'старт Ж-60'!$B$4:$G$53,5,FALSE)</f>
        <v>#N/A</v>
      </c>
      <c r="G71" s="35" t="e">
        <f>VLOOKUP($B71,'старт Ж-60'!$B$4:$G$53,6,FALSE)</f>
        <v>#N/A</v>
      </c>
      <c r="H71" s="41"/>
      <c r="I71" s="31">
        <f t="shared" si="1"/>
        <v>-0.10462962962962963</v>
      </c>
      <c r="J71" s="30"/>
    </row>
    <row r="72" spans="1:10" x14ac:dyDescent="0.2">
      <c r="A72" s="28">
        <v>57</v>
      </c>
      <c r="B72" s="29"/>
      <c r="C72" s="35" t="e">
        <f>VLOOKUP($B72,'старт Ж-60'!$B$4:$G$53,2,FALSE)</f>
        <v>#N/A</v>
      </c>
      <c r="D72" s="35" t="e">
        <f>VLOOKUP($B72,'старт Ж-60'!$B$4:$G$53,3,FALSE)</f>
        <v>#N/A</v>
      </c>
      <c r="E72" s="35" t="e">
        <f>VLOOKUP($B72,'старт Ж-60'!$B$4:$G$53,4,FALSE)</f>
        <v>#N/A</v>
      </c>
      <c r="F72" s="35" t="e">
        <f>VLOOKUP($B72,'старт Ж-60'!$B$4:$G$53,5,FALSE)</f>
        <v>#N/A</v>
      </c>
      <c r="G72" s="35" t="e">
        <f>VLOOKUP($B72,'старт Ж-60'!$B$4:$G$53,6,FALSE)</f>
        <v>#N/A</v>
      </c>
      <c r="H72" s="41"/>
      <c r="I72" s="31">
        <f t="shared" si="1"/>
        <v>-0.10462962962962963</v>
      </c>
      <c r="J72" s="30"/>
    </row>
    <row r="73" spans="1:10" x14ac:dyDescent="0.2">
      <c r="A73" s="28">
        <v>58</v>
      </c>
      <c r="B73" s="29"/>
      <c r="C73" s="35" t="e">
        <f>VLOOKUP($B73,'старт Ж-60'!$B$4:$G$53,2,FALSE)</f>
        <v>#N/A</v>
      </c>
      <c r="D73" s="35" t="e">
        <f>VLOOKUP($B73,'старт Ж-60'!$B$4:$G$53,3,FALSE)</f>
        <v>#N/A</v>
      </c>
      <c r="E73" s="35" t="e">
        <f>VLOOKUP($B73,'старт Ж-60'!$B$4:$G$53,4,FALSE)</f>
        <v>#N/A</v>
      </c>
      <c r="F73" s="35" t="e">
        <f>VLOOKUP($B73,'старт Ж-60'!$B$4:$G$53,5,FALSE)</f>
        <v>#N/A</v>
      </c>
      <c r="G73" s="35" t="e">
        <f>VLOOKUP($B73,'старт Ж-60'!$B$4:$G$53,6,FALSE)</f>
        <v>#N/A</v>
      </c>
      <c r="H73" s="41"/>
      <c r="I73" s="31">
        <f t="shared" si="1"/>
        <v>-0.10462962962962963</v>
      </c>
      <c r="J73" s="30"/>
    </row>
    <row r="74" spans="1:10" x14ac:dyDescent="0.2">
      <c r="A74" s="28">
        <v>59</v>
      </c>
      <c r="B74" s="29"/>
      <c r="C74" s="35" t="e">
        <f>VLOOKUP($B74,'старт Ж-60'!$B$4:$G$53,2,FALSE)</f>
        <v>#N/A</v>
      </c>
      <c r="D74" s="35" t="e">
        <f>VLOOKUP($B74,'старт Ж-60'!$B$4:$G$53,3,FALSE)</f>
        <v>#N/A</v>
      </c>
      <c r="E74" s="35" t="e">
        <f>VLOOKUP($B74,'старт Ж-60'!$B$4:$G$53,4,FALSE)</f>
        <v>#N/A</v>
      </c>
      <c r="F74" s="35" t="e">
        <f>VLOOKUP($B74,'старт Ж-60'!$B$4:$G$53,5,FALSE)</f>
        <v>#N/A</v>
      </c>
      <c r="G74" s="35" t="e">
        <f>VLOOKUP($B74,'старт Ж-60'!$B$4:$G$53,6,FALSE)</f>
        <v>#N/A</v>
      </c>
      <c r="H74" s="41"/>
      <c r="I74" s="31">
        <f t="shared" si="1"/>
        <v>-0.10462962962962963</v>
      </c>
      <c r="J74" s="30"/>
    </row>
    <row r="75" spans="1:10" x14ac:dyDescent="0.2">
      <c r="A75" s="28">
        <v>60</v>
      </c>
      <c r="B75" s="29"/>
      <c r="C75" s="35" t="e">
        <f>VLOOKUP($B75,'старт Ж-60'!$B$4:$G$53,2,FALSE)</f>
        <v>#N/A</v>
      </c>
      <c r="D75" s="35" t="e">
        <f>VLOOKUP($B75,'старт Ж-60'!$B$4:$G$53,3,FALSE)</f>
        <v>#N/A</v>
      </c>
      <c r="E75" s="35" t="e">
        <f>VLOOKUP($B75,'старт Ж-60'!$B$4:$G$53,4,FALSE)</f>
        <v>#N/A</v>
      </c>
      <c r="F75" s="35" t="e">
        <f>VLOOKUP($B75,'старт Ж-60'!$B$4:$G$53,5,FALSE)</f>
        <v>#N/A</v>
      </c>
      <c r="G75" s="35" t="e">
        <f>VLOOKUP($B75,'старт Ж-60'!$B$4:$G$53,6,FALSE)</f>
        <v>#N/A</v>
      </c>
      <c r="H75" s="41"/>
      <c r="I75" s="31">
        <f t="shared" si="1"/>
        <v>-0.10462962962962963</v>
      </c>
      <c r="J75" s="30"/>
    </row>
    <row r="76" spans="1:10" x14ac:dyDescent="0.2">
      <c r="A76" s="28">
        <v>61</v>
      </c>
      <c r="B76" s="29"/>
      <c r="C76" s="35" t="e">
        <f>VLOOKUP($B76,'старт Ж-60'!$B$4:$G$53,2,FALSE)</f>
        <v>#N/A</v>
      </c>
      <c r="D76" s="35" t="e">
        <f>VLOOKUP($B76,'старт Ж-60'!$B$4:$G$53,3,FALSE)</f>
        <v>#N/A</v>
      </c>
      <c r="E76" s="35" t="e">
        <f>VLOOKUP($B76,'старт Ж-60'!$B$4:$G$53,4,FALSE)</f>
        <v>#N/A</v>
      </c>
      <c r="F76" s="35" t="e">
        <f>VLOOKUP($B76,'старт Ж-60'!$B$4:$G$53,5,FALSE)</f>
        <v>#N/A</v>
      </c>
      <c r="G76" s="35" t="e">
        <f>VLOOKUP($B76,'старт Ж-60'!$B$4:$G$53,6,FALSE)</f>
        <v>#N/A</v>
      </c>
      <c r="H76" s="41"/>
      <c r="I76" s="31">
        <f t="shared" si="1"/>
        <v>-0.10462962962962963</v>
      </c>
      <c r="J76" s="30"/>
    </row>
    <row r="77" spans="1:10" x14ac:dyDescent="0.2">
      <c r="A77" s="28">
        <v>62</v>
      </c>
      <c r="B77" s="29"/>
      <c r="C77" s="35" t="e">
        <f>VLOOKUP($B77,'старт Ж-60'!$B$4:$G$53,2,FALSE)</f>
        <v>#N/A</v>
      </c>
      <c r="D77" s="35" t="e">
        <f>VLOOKUP($B77,'старт Ж-60'!$B$4:$G$53,3,FALSE)</f>
        <v>#N/A</v>
      </c>
      <c r="E77" s="35" t="e">
        <f>VLOOKUP($B77,'старт Ж-60'!$B$4:$G$53,4,FALSE)</f>
        <v>#N/A</v>
      </c>
      <c r="F77" s="35" t="e">
        <f>VLOOKUP($B77,'старт Ж-60'!$B$4:$G$53,5,FALSE)</f>
        <v>#N/A</v>
      </c>
      <c r="G77" s="35" t="e">
        <f>VLOOKUP($B77,'старт Ж-60'!$B$4:$G$53,6,FALSE)</f>
        <v>#N/A</v>
      </c>
      <c r="H77" s="41"/>
      <c r="I77" s="31">
        <f t="shared" si="1"/>
        <v>-0.10462962962962963</v>
      </c>
      <c r="J77" s="30"/>
    </row>
    <row r="78" spans="1:10" x14ac:dyDescent="0.2">
      <c r="A78" s="28">
        <v>63</v>
      </c>
      <c r="B78" s="29"/>
      <c r="C78" s="35" t="e">
        <f>VLOOKUP($B78,'старт Ж-60'!$B$4:$G$53,2,FALSE)</f>
        <v>#N/A</v>
      </c>
      <c r="D78" s="35" t="e">
        <f>VLOOKUP($B78,'старт Ж-60'!$B$4:$G$53,3,FALSE)</f>
        <v>#N/A</v>
      </c>
      <c r="E78" s="35" t="e">
        <f>VLOOKUP($B78,'старт Ж-60'!$B$4:$G$53,4,FALSE)</f>
        <v>#N/A</v>
      </c>
      <c r="F78" s="35" t="e">
        <f>VLOOKUP($B78,'старт Ж-60'!$B$4:$G$53,5,FALSE)</f>
        <v>#N/A</v>
      </c>
      <c r="G78" s="35" t="e">
        <f>VLOOKUP($B78,'старт Ж-60'!$B$4:$G$53,6,FALSE)</f>
        <v>#N/A</v>
      </c>
      <c r="H78" s="41"/>
      <c r="I78" s="31">
        <f t="shared" si="1"/>
        <v>-0.10462962962962963</v>
      </c>
      <c r="J78" s="30"/>
    </row>
    <row r="79" spans="1:10" x14ac:dyDescent="0.2">
      <c r="A79" s="28">
        <v>64</v>
      </c>
      <c r="B79" s="29"/>
      <c r="C79" s="35" t="e">
        <f>VLOOKUP($B79,'старт Ж-60'!$B$4:$G$53,2,FALSE)</f>
        <v>#N/A</v>
      </c>
      <c r="D79" s="35" t="e">
        <f>VLOOKUP($B79,'старт Ж-60'!$B$4:$G$53,3,FALSE)</f>
        <v>#N/A</v>
      </c>
      <c r="E79" s="35" t="e">
        <f>VLOOKUP($B79,'старт Ж-60'!$B$4:$G$53,4,FALSE)</f>
        <v>#N/A</v>
      </c>
      <c r="F79" s="35" t="e">
        <f>VLOOKUP($B79,'старт Ж-60'!$B$4:$G$53,5,FALSE)</f>
        <v>#N/A</v>
      </c>
      <c r="G79" s="35" t="e">
        <f>VLOOKUP($B79,'старт Ж-60'!$B$4:$G$53,6,FALSE)</f>
        <v>#N/A</v>
      </c>
      <c r="H79" s="41"/>
      <c r="I79" s="31">
        <f t="shared" si="1"/>
        <v>-0.10462962962962963</v>
      </c>
      <c r="J79" s="30"/>
    </row>
    <row r="80" spans="1:10" x14ac:dyDescent="0.2">
      <c r="A80" s="28">
        <v>65</v>
      </c>
      <c r="B80" s="29"/>
      <c r="C80" s="35" t="e">
        <f>VLOOKUP($B80,'старт Ж-60'!$B$4:$G$53,2,FALSE)</f>
        <v>#N/A</v>
      </c>
      <c r="D80" s="35" t="e">
        <f>VLOOKUP($B80,'старт Ж-60'!$B$4:$G$53,3,FALSE)</f>
        <v>#N/A</v>
      </c>
      <c r="E80" s="35" t="e">
        <f>VLOOKUP($B80,'старт Ж-60'!$B$4:$G$53,4,FALSE)</f>
        <v>#N/A</v>
      </c>
      <c r="F80" s="35" t="e">
        <f>VLOOKUP($B80,'старт Ж-60'!$B$4:$G$53,5,FALSE)</f>
        <v>#N/A</v>
      </c>
      <c r="G80" s="35" t="e">
        <f>VLOOKUP($B80,'старт Ж-60'!$B$4:$G$53,6,FALSE)</f>
        <v>#N/A</v>
      </c>
      <c r="H80" s="41"/>
      <c r="I80" s="31">
        <f t="shared" si="1"/>
        <v>-0.10462962962962963</v>
      </c>
      <c r="J80" s="30"/>
    </row>
    <row r="81" spans="1:10" x14ac:dyDescent="0.2">
      <c r="A81" s="28">
        <v>66</v>
      </c>
      <c r="B81" s="29"/>
      <c r="C81" s="35" t="e">
        <f>VLOOKUP($B81,'старт Ж-60'!$B$4:$G$53,2,FALSE)</f>
        <v>#N/A</v>
      </c>
      <c r="D81" s="35" t="e">
        <f>VLOOKUP($B81,'старт Ж-60'!$B$4:$G$53,3,FALSE)</f>
        <v>#N/A</v>
      </c>
      <c r="E81" s="35" t="e">
        <f>VLOOKUP($B81,'старт Ж-60'!$B$4:$G$53,4,FALSE)</f>
        <v>#N/A</v>
      </c>
      <c r="F81" s="35" t="e">
        <f>VLOOKUP($B81,'старт Ж-60'!$B$4:$G$53,5,FALSE)</f>
        <v>#N/A</v>
      </c>
      <c r="G81" s="35" t="e">
        <f>VLOOKUP($B81,'старт Ж-60'!$B$4:$G$53,6,FALSE)</f>
        <v>#N/A</v>
      </c>
      <c r="H81" s="41"/>
      <c r="I81" s="31">
        <f t="shared" si="1"/>
        <v>-0.10462962962962963</v>
      </c>
      <c r="J81" s="30"/>
    </row>
    <row r="82" spans="1:10" x14ac:dyDescent="0.2">
      <c r="A82" s="28">
        <v>67</v>
      </c>
      <c r="B82" s="29"/>
      <c r="C82" s="35" t="e">
        <f>VLOOKUP($B82,'старт Ж-60'!$B$4:$G$53,2,FALSE)</f>
        <v>#N/A</v>
      </c>
      <c r="D82" s="35" t="e">
        <f>VLOOKUP($B82,'старт Ж-60'!$B$4:$G$53,3,FALSE)</f>
        <v>#N/A</v>
      </c>
      <c r="E82" s="35" t="e">
        <f>VLOOKUP($B82,'старт Ж-60'!$B$4:$G$53,4,FALSE)</f>
        <v>#N/A</v>
      </c>
      <c r="F82" s="35" t="e">
        <f>VLOOKUP($B82,'старт Ж-60'!$B$4:$G$53,5,FALSE)</f>
        <v>#N/A</v>
      </c>
      <c r="G82" s="35" t="e">
        <f>VLOOKUP($B82,'старт Ж-60'!$B$4:$G$53,6,FALSE)</f>
        <v>#N/A</v>
      </c>
      <c r="H82" s="41"/>
      <c r="I82" s="31">
        <f t="shared" ref="I82:I145" si="2">H82-$H$16</f>
        <v>-0.10462962962962963</v>
      </c>
      <c r="J82" s="30"/>
    </row>
    <row r="83" spans="1:10" x14ac:dyDescent="0.2">
      <c r="A83" s="28">
        <v>68</v>
      </c>
      <c r="B83" s="29"/>
      <c r="C83" s="35" t="e">
        <f>VLOOKUP($B83,'старт Ж-60'!$B$4:$G$53,2,FALSE)</f>
        <v>#N/A</v>
      </c>
      <c r="D83" s="35" t="e">
        <f>VLOOKUP($B83,'старт Ж-60'!$B$4:$G$53,3,FALSE)</f>
        <v>#N/A</v>
      </c>
      <c r="E83" s="35" t="e">
        <f>VLOOKUP($B83,'старт Ж-60'!$B$4:$G$53,4,FALSE)</f>
        <v>#N/A</v>
      </c>
      <c r="F83" s="35" t="e">
        <f>VLOOKUP($B83,'старт Ж-60'!$B$4:$G$53,5,FALSE)</f>
        <v>#N/A</v>
      </c>
      <c r="G83" s="35" t="e">
        <f>VLOOKUP($B83,'старт Ж-60'!$B$4:$G$53,6,FALSE)</f>
        <v>#N/A</v>
      </c>
      <c r="H83" s="41"/>
      <c r="I83" s="31">
        <f t="shared" si="2"/>
        <v>-0.10462962962962963</v>
      </c>
      <c r="J83" s="30"/>
    </row>
    <row r="84" spans="1:10" x14ac:dyDescent="0.2">
      <c r="A84" s="28">
        <v>69</v>
      </c>
      <c r="B84" s="29"/>
      <c r="C84" s="35" t="e">
        <f>VLOOKUP($B84,'старт Ж-60'!$B$4:$G$53,2,FALSE)</f>
        <v>#N/A</v>
      </c>
      <c r="D84" s="35" t="e">
        <f>VLOOKUP($B84,'старт Ж-60'!$B$4:$G$53,3,FALSE)</f>
        <v>#N/A</v>
      </c>
      <c r="E84" s="35" t="e">
        <f>VLOOKUP($B84,'старт Ж-60'!$B$4:$G$53,4,FALSE)</f>
        <v>#N/A</v>
      </c>
      <c r="F84" s="35" t="e">
        <f>VLOOKUP($B84,'старт Ж-60'!$B$4:$G$53,5,FALSE)</f>
        <v>#N/A</v>
      </c>
      <c r="G84" s="35" t="e">
        <f>VLOOKUP($B84,'старт Ж-60'!$B$4:$G$53,6,FALSE)</f>
        <v>#N/A</v>
      </c>
      <c r="H84" s="41"/>
      <c r="I84" s="31">
        <f t="shared" si="2"/>
        <v>-0.10462962962962963</v>
      </c>
      <c r="J84" s="30"/>
    </row>
    <row r="85" spans="1:10" x14ac:dyDescent="0.2">
      <c r="A85" s="28">
        <v>70</v>
      </c>
      <c r="B85" s="29"/>
      <c r="C85" s="35" t="e">
        <f>VLOOKUP($B85,'старт Ж-60'!$B$4:$G$53,2,FALSE)</f>
        <v>#N/A</v>
      </c>
      <c r="D85" s="35" t="e">
        <f>VLOOKUP($B85,'старт Ж-60'!$B$4:$G$53,3,FALSE)</f>
        <v>#N/A</v>
      </c>
      <c r="E85" s="35" t="e">
        <f>VLOOKUP($B85,'старт Ж-60'!$B$4:$G$53,4,FALSE)</f>
        <v>#N/A</v>
      </c>
      <c r="F85" s="35" t="e">
        <f>VLOOKUP($B85,'старт Ж-60'!$B$4:$G$53,5,FALSE)</f>
        <v>#N/A</v>
      </c>
      <c r="G85" s="35" t="e">
        <f>VLOOKUP($B85,'старт Ж-60'!$B$4:$G$53,6,FALSE)</f>
        <v>#N/A</v>
      </c>
      <c r="H85" s="41"/>
      <c r="I85" s="31">
        <f t="shared" si="2"/>
        <v>-0.10462962962962963</v>
      </c>
      <c r="J85" s="30"/>
    </row>
    <row r="86" spans="1:10" x14ac:dyDescent="0.2">
      <c r="A86" s="28">
        <v>71</v>
      </c>
      <c r="B86" s="29"/>
      <c r="C86" s="35" t="e">
        <f>VLOOKUP($B86,'старт Ж-60'!$B$4:$G$53,2,FALSE)</f>
        <v>#N/A</v>
      </c>
      <c r="D86" s="35" t="e">
        <f>VLOOKUP($B86,'старт Ж-60'!$B$4:$G$53,3,FALSE)</f>
        <v>#N/A</v>
      </c>
      <c r="E86" s="35" t="e">
        <f>VLOOKUP($B86,'старт Ж-60'!$B$4:$G$53,4,FALSE)</f>
        <v>#N/A</v>
      </c>
      <c r="F86" s="35" t="e">
        <f>VLOOKUP($B86,'старт Ж-60'!$B$4:$G$53,5,FALSE)</f>
        <v>#N/A</v>
      </c>
      <c r="G86" s="35" t="e">
        <f>VLOOKUP($B86,'старт Ж-60'!$B$4:$G$53,6,FALSE)</f>
        <v>#N/A</v>
      </c>
      <c r="H86" s="41"/>
      <c r="I86" s="31">
        <f t="shared" si="2"/>
        <v>-0.10462962962962963</v>
      </c>
      <c r="J86" s="30"/>
    </row>
    <row r="87" spans="1:10" x14ac:dyDescent="0.2">
      <c r="A87" s="28">
        <v>72</v>
      </c>
      <c r="B87" s="29"/>
      <c r="C87" s="35" t="e">
        <f>VLOOKUP($B87,'старт Ж-60'!$B$4:$G$53,2,FALSE)</f>
        <v>#N/A</v>
      </c>
      <c r="D87" s="35" t="e">
        <f>VLOOKUP($B87,'старт Ж-60'!$B$4:$G$53,3,FALSE)</f>
        <v>#N/A</v>
      </c>
      <c r="E87" s="35" t="e">
        <f>VLOOKUP($B87,'старт Ж-60'!$B$4:$G$53,4,FALSE)</f>
        <v>#N/A</v>
      </c>
      <c r="F87" s="35" t="e">
        <f>VLOOKUP($B87,'старт Ж-60'!$B$4:$G$53,5,FALSE)</f>
        <v>#N/A</v>
      </c>
      <c r="G87" s="35" t="e">
        <f>VLOOKUP($B87,'старт Ж-60'!$B$4:$G$53,6,FALSE)</f>
        <v>#N/A</v>
      </c>
      <c r="H87" s="41"/>
      <c r="I87" s="31">
        <f t="shared" si="2"/>
        <v>-0.10462962962962963</v>
      </c>
      <c r="J87" s="30"/>
    </row>
    <row r="88" spans="1:10" x14ac:dyDescent="0.2">
      <c r="A88" s="28">
        <v>73</v>
      </c>
      <c r="B88" s="29"/>
      <c r="C88" s="35" t="e">
        <f>VLOOKUP($B88,'старт Ж-60'!$B$4:$G$53,2,FALSE)</f>
        <v>#N/A</v>
      </c>
      <c r="D88" s="35" t="e">
        <f>VLOOKUP($B88,'старт Ж-60'!$B$4:$G$53,3,FALSE)</f>
        <v>#N/A</v>
      </c>
      <c r="E88" s="35" t="e">
        <f>VLOOKUP($B88,'старт Ж-60'!$B$4:$G$53,4,FALSE)</f>
        <v>#N/A</v>
      </c>
      <c r="F88" s="35" t="e">
        <f>VLOOKUP($B88,'старт Ж-60'!$B$4:$G$53,5,FALSE)</f>
        <v>#N/A</v>
      </c>
      <c r="G88" s="35" t="e">
        <f>VLOOKUP($B88,'старт Ж-60'!$B$4:$G$53,6,FALSE)</f>
        <v>#N/A</v>
      </c>
      <c r="H88" s="41"/>
      <c r="I88" s="31">
        <f t="shared" si="2"/>
        <v>-0.10462962962962963</v>
      </c>
      <c r="J88" s="30"/>
    </row>
    <row r="89" spans="1:10" x14ac:dyDescent="0.2">
      <c r="A89" s="28">
        <v>74</v>
      </c>
      <c r="B89" s="29"/>
      <c r="C89" s="35" t="e">
        <f>VLOOKUP($B89,'старт Ж-60'!$B$4:$G$53,2,FALSE)</f>
        <v>#N/A</v>
      </c>
      <c r="D89" s="35" t="e">
        <f>VLOOKUP($B89,'старт Ж-60'!$B$4:$G$53,3,FALSE)</f>
        <v>#N/A</v>
      </c>
      <c r="E89" s="35" t="e">
        <f>VLOOKUP($B89,'старт Ж-60'!$B$4:$G$53,4,FALSE)</f>
        <v>#N/A</v>
      </c>
      <c r="F89" s="35" t="e">
        <f>VLOOKUP($B89,'старт Ж-60'!$B$4:$G$53,5,FALSE)</f>
        <v>#N/A</v>
      </c>
      <c r="G89" s="35" t="e">
        <f>VLOOKUP($B89,'старт Ж-60'!$B$4:$G$53,6,FALSE)</f>
        <v>#N/A</v>
      </c>
      <c r="H89" s="41"/>
      <c r="I89" s="31">
        <f t="shared" si="2"/>
        <v>-0.10462962962962963</v>
      </c>
      <c r="J89" s="30"/>
    </row>
    <row r="90" spans="1:10" x14ac:dyDescent="0.2">
      <c r="A90" s="28">
        <v>75</v>
      </c>
      <c r="B90" s="29"/>
      <c r="C90" s="35" t="e">
        <f>VLOOKUP($B90,'старт Ж-60'!$B$4:$G$53,2,FALSE)</f>
        <v>#N/A</v>
      </c>
      <c r="D90" s="35" t="e">
        <f>VLOOKUP($B90,'старт Ж-60'!$B$4:$G$53,3,FALSE)</f>
        <v>#N/A</v>
      </c>
      <c r="E90" s="35" t="e">
        <f>VLOOKUP($B90,'старт Ж-60'!$B$4:$G$53,4,FALSE)</f>
        <v>#N/A</v>
      </c>
      <c r="F90" s="35" t="e">
        <f>VLOOKUP($B90,'старт Ж-60'!$B$4:$G$53,5,FALSE)</f>
        <v>#N/A</v>
      </c>
      <c r="G90" s="35" t="e">
        <f>VLOOKUP($B90,'старт Ж-60'!$B$4:$G$53,6,FALSE)</f>
        <v>#N/A</v>
      </c>
      <c r="H90" s="41"/>
      <c r="I90" s="31">
        <f t="shared" si="2"/>
        <v>-0.10462962962962963</v>
      </c>
      <c r="J90" s="30"/>
    </row>
    <row r="91" spans="1:10" x14ac:dyDescent="0.2">
      <c r="A91" s="28">
        <v>76</v>
      </c>
      <c r="B91" s="29"/>
      <c r="C91" s="35" t="e">
        <f>VLOOKUP($B91,'старт Ж-60'!$B$4:$G$53,2,FALSE)</f>
        <v>#N/A</v>
      </c>
      <c r="D91" s="35" t="e">
        <f>VLOOKUP($B91,'старт Ж-60'!$B$4:$G$53,3,FALSE)</f>
        <v>#N/A</v>
      </c>
      <c r="E91" s="35" t="e">
        <f>VLOOKUP($B91,'старт Ж-60'!$B$4:$G$53,4,FALSE)</f>
        <v>#N/A</v>
      </c>
      <c r="F91" s="35" t="e">
        <f>VLOOKUP($B91,'старт Ж-60'!$B$4:$G$53,5,FALSE)</f>
        <v>#N/A</v>
      </c>
      <c r="G91" s="35" t="e">
        <f>VLOOKUP($B91,'старт Ж-60'!$B$4:$G$53,6,FALSE)</f>
        <v>#N/A</v>
      </c>
      <c r="H91" s="41"/>
      <c r="I91" s="31">
        <f t="shared" si="2"/>
        <v>-0.10462962962962963</v>
      </c>
      <c r="J91" s="30"/>
    </row>
    <row r="92" spans="1:10" x14ac:dyDescent="0.2">
      <c r="A92" s="28">
        <v>77</v>
      </c>
      <c r="B92" s="29"/>
      <c r="C92" s="35" t="e">
        <f>VLOOKUP($B92,'старт Ж-60'!$B$4:$G$53,2,FALSE)</f>
        <v>#N/A</v>
      </c>
      <c r="D92" s="35" t="e">
        <f>VLOOKUP($B92,'старт Ж-60'!$B$4:$G$53,3,FALSE)</f>
        <v>#N/A</v>
      </c>
      <c r="E92" s="35" t="e">
        <f>VLOOKUP($B92,'старт Ж-60'!$B$4:$G$53,4,FALSE)</f>
        <v>#N/A</v>
      </c>
      <c r="F92" s="35" t="e">
        <f>VLOOKUP($B92,'старт Ж-60'!$B$4:$G$53,5,FALSE)</f>
        <v>#N/A</v>
      </c>
      <c r="G92" s="35" t="e">
        <f>VLOOKUP($B92,'старт Ж-60'!$B$4:$G$53,6,FALSE)</f>
        <v>#N/A</v>
      </c>
      <c r="H92" s="41"/>
      <c r="I92" s="31">
        <f t="shared" si="2"/>
        <v>-0.10462962962962963</v>
      </c>
      <c r="J92" s="30"/>
    </row>
    <row r="93" spans="1:10" x14ac:dyDescent="0.2">
      <c r="A93" s="28">
        <v>78</v>
      </c>
      <c r="B93" s="29"/>
      <c r="C93" s="35" t="e">
        <f>VLOOKUP($B93,'старт Ж-60'!$B$4:$G$53,2,FALSE)</f>
        <v>#N/A</v>
      </c>
      <c r="D93" s="35" t="e">
        <f>VLOOKUP($B93,'старт Ж-60'!$B$4:$G$53,3,FALSE)</f>
        <v>#N/A</v>
      </c>
      <c r="E93" s="35" t="e">
        <f>VLOOKUP($B93,'старт Ж-60'!$B$4:$G$53,4,FALSE)</f>
        <v>#N/A</v>
      </c>
      <c r="F93" s="35" t="e">
        <f>VLOOKUP($B93,'старт Ж-60'!$B$4:$G$53,5,FALSE)</f>
        <v>#N/A</v>
      </c>
      <c r="G93" s="35" t="e">
        <f>VLOOKUP($B93,'старт Ж-60'!$B$4:$G$53,6,FALSE)</f>
        <v>#N/A</v>
      </c>
      <c r="H93" s="41"/>
      <c r="I93" s="31">
        <f t="shared" si="2"/>
        <v>-0.10462962962962963</v>
      </c>
      <c r="J93" s="30"/>
    </row>
    <row r="94" spans="1:10" x14ac:dyDescent="0.2">
      <c r="A94" s="28">
        <v>79</v>
      </c>
      <c r="B94" s="29"/>
      <c r="C94" s="35" t="e">
        <f>VLOOKUP($B94,'старт Ж-60'!$B$4:$G$53,2,FALSE)</f>
        <v>#N/A</v>
      </c>
      <c r="D94" s="35" t="e">
        <f>VLOOKUP($B94,'старт Ж-60'!$B$4:$G$53,3,FALSE)</f>
        <v>#N/A</v>
      </c>
      <c r="E94" s="35" t="e">
        <f>VLOOKUP($B94,'старт Ж-60'!$B$4:$G$53,4,FALSE)</f>
        <v>#N/A</v>
      </c>
      <c r="F94" s="35" t="e">
        <f>VLOOKUP($B94,'старт Ж-60'!$B$4:$G$53,5,FALSE)</f>
        <v>#N/A</v>
      </c>
      <c r="G94" s="35" t="e">
        <f>VLOOKUP($B94,'старт Ж-60'!$B$4:$G$53,6,FALSE)</f>
        <v>#N/A</v>
      </c>
      <c r="H94" s="41"/>
      <c r="I94" s="31">
        <f t="shared" si="2"/>
        <v>-0.10462962962962963</v>
      </c>
      <c r="J94" s="30"/>
    </row>
    <row r="95" spans="1:10" x14ac:dyDescent="0.2">
      <c r="A95" s="28">
        <v>80</v>
      </c>
      <c r="B95" s="29"/>
      <c r="C95" s="35" t="e">
        <f>VLOOKUP($B95,'старт Ж-60'!$B$4:$G$53,2,FALSE)</f>
        <v>#N/A</v>
      </c>
      <c r="D95" s="35" t="e">
        <f>VLOOKUP($B95,'старт Ж-60'!$B$4:$G$53,3,FALSE)</f>
        <v>#N/A</v>
      </c>
      <c r="E95" s="35" t="e">
        <f>VLOOKUP($B95,'старт Ж-60'!$B$4:$G$53,4,FALSE)</f>
        <v>#N/A</v>
      </c>
      <c r="F95" s="35" t="e">
        <f>VLOOKUP($B95,'старт Ж-60'!$B$4:$G$53,5,FALSE)</f>
        <v>#N/A</v>
      </c>
      <c r="G95" s="35" t="e">
        <f>VLOOKUP($B95,'старт Ж-60'!$B$4:$G$53,6,FALSE)</f>
        <v>#N/A</v>
      </c>
      <c r="H95" s="41"/>
      <c r="I95" s="31">
        <f t="shared" si="2"/>
        <v>-0.10462962962962963</v>
      </c>
      <c r="J95" s="30"/>
    </row>
    <row r="96" spans="1:10" x14ac:dyDescent="0.2">
      <c r="A96" s="28">
        <v>81</v>
      </c>
      <c r="B96" s="29"/>
      <c r="C96" s="35" t="e">
        <f>VLOOKUP($B96,'старт Ж-60'!$B$4:$G$53,2,FALSE)</f>
        <v>#N/A</v>
      </c>
      <c r="D96" s="35" t="e">
        <f>VLOOKUP($B96,'старт Ж-60'!$B$4:$G$53,3,FALSE)</f>
        <v>#N/A</v>
      </c>
      <c r="E96" s="35" t="e">
        <f>VLOOKUP($B96,'старт Ж-60'!$B$4:$G$53,4,FALSE)</f>
        <v>#N/A</v>
      </c>
      <c r="F96" s="35" t="e">
        <f>VLOOKUP($B96,'старт Ж-60'!$B$4:$G$53,5,FALSE)</f>
        <v>#N/A</v>
      </c>
      <c r="G96" s="35" t="e">
        <f>VLOOKUP($B96,'старт Ж-60'!$B$4:$G$53,6,FALSE)</f>
        <v>#N/A</v>
      </c>
      <c r="H96" s="41"/>
      <c r="I96" s="31">
        <f t="shared" si="2"/>
        <v>-0.10462962962962963</v>
      </c>
      <c r="J96" s="30"/>
    </row>
    <row r="97" spans="1:10" x14ac:dyDescent="0.2">
      <c r="A97" s="28">
        <v>82</v>
      </c>
      <c r="B97" s="29"/>
      <c r="C97" s="35" t="e">
        <f>VLOOKUP($B97,'старт Ж-60'!$B$4:$G$53,2,FALSE)</f>
        <v>#N/A</v>
      </c>
      <c r="D97" s="35" t="e">
        <f>VLOOKUP($B97,'старт Ж-60'!$B$4:$G$53,3,FALSE)</f>
        <v>#N/A</v>
      </c>
      <c r="E97" s="35" t="e">
        <f>VLOOKUP($B97,'старт Ж-60'!$B$4:$G$53,4,FALSE)</f>
        <v>#N/A</v>
      </c>
      <c r="F97" s="35" t="e">
        <f>VLOOKUP($B97,'старт Ж-60'!$B$4:$G$53,5,FALSE)</f>
        <v>#N/A</v>
      </c>
      <c r="G97" s="35" t="e">
        <f>VLOOKUP($B97,'старт Ж-60'!$B$4:$G$53,6,FALSE)</f>
        <v>#N/A</v>
      </c>
      <c r="H97" s="41"/>
      <c r="I97" s="31">
        <f t="shared" si="2"/>
        <v>-0.10462962962962963</v>
      </c>
      <c r="J97" s="30"/>
    </row>
    <row r="98" spans="1:10" x14ac:dyDescent="0.2">
      <c r="A98" s="28">
        <v>83</v>
      </c>
      <c r="B98" s="29"/>
      <c r="C98" s="35" t="e">
        <f>VLOOKUP($B98,'старт Ж-60'!$B$4:$G$53,2,FALSE)</f>
        <v>#N/A</v>
      </c>
      <c r="D98" s="35" t="e">
        <f>VLOOKUP($B98,'старт Ж-60'!$B$4:$G$53,3,FALSE)</f>
        <v>#N/A</v>
      </c>
      <c r="E98" s="35" t="e">
        <f>VLOOKUP($B98,'старт Ж-60'!$B$4:$G$53,4,FALSE)</f>
        <v>#N/A</v>
      </c>
      <c r="F98" s="35" t="e">
        <f>VLOOKUP($B98,'старт Ж-60'!$B$4:$G$53,5,FALSE)</f>
        <v>#N/A</v>
      </c>
      <c r="G98" s="35" t="e">
        <f>VLOOKUP($B98,'старт Ж-60'!$B$4:$G$53,6,FALSE)</f>
        <v>#N/A</v>
      </c>
      <c r="H98" s="41"/>
      <c r="I98" s="31">
        <f t="shared" si="2"/>
        <v>-0.10462962962962963</v>
      </c>
      <c r="J98" s="30"/>
    </row>
    <row r="99" spans="1:10" x14ac:dyDescent="0.2">
      <c r="A99" s="28">
        <v>84</v>
      </c>
      <c r="B99" s="29"/>
      <c r="C99" s="35" t="e">
        <f>VLOOKUP($B99,'старт Ж-60'!$B$4:$G$53,2,FALSE)</f>
        <v>#N/A</v>
      </c>
      <c r="D99" s="35" t="e">
        <f>VLOOKUP($B99,'старт Ж-60'!$B$4:$G$53,3,FALSE)</f>
        <v>#N/A</v>
      </c>
      <c r="E99" s="35" t="e">
        <f>VLOOKUP($B99,'старт Ж-60'!$B$4:$G$53,4,FALSE)</f>
        <v>#N/A</v>
      </c>
      <c r="F99" s="35" t="e">
        <f>VLOOKUP($B99,'старт Ж-60'!$B$4:$G$53,5,FALSE)</f>
        <v>#N/A</v>
      </c>
      <c r="G99" s="35" t="e">
        <f>VLOOKUP($B99,'старт Ж-60'!$B$4:$G$53,6,FALSE)</f>
        <v>#N/A</v>
      </c>
      <c r="H99" s="41"/>
      <c r="I99" s="31">
        <f t="shared" si="2"/>
        <v>-0.10462962962962963</v>
      </c>
      <c r="J99" s="30"/>
    </row>
    <row r="100" spans="1:10" x14ac:dyDescent="0.2">
      <c r="A100" s="28">
        <v>85</v>
      </c>
      <c r="B100" s="29"/>
      <c r="C100" s="35" t="e">
        <f>VLOOKUP($B100,'старт Ж-60'!$B$4:$G$53,2,FALSE)</f>
        <v>#N/A</v>
      </c>
      <c r="D100" s="35" t="e">
        <f>VLOOKUP($B100,'старт Ж-60'!$B$4:$G$53,3,FALSE)</f>
        <v>#N/A</v>
      </c>
      <c r="E100" s="35" t="e">
        <f>VLOOKUP($B100,'старт Ж-60'!$B$4:$G$53,4,FALSE)</f>
        <v>#N/A</v>
      </c>
      <c r="F100" s="35" t="e">
        <f>VLOOKUP($B100,'старт Ж-60'!$B$4:$G$53,5,FALSE)</f>
        <v>#N/A</v>
      </c>
      <c r="G100" s="35" t="e">
        <f>VLOOKUP($B100,'старт Ж-60'!$B$4:$G$53,6,FALSE)</f>
        <v>#N/A</v>
      </c>
      <c r="H100" s="41"/>
      <c r="I100" s="31">
        <f t="shared" si="2"/>
        <v>-0.10462962962962963</v>
      </c>
      <c r="J100" s="30"/>
    </row>
    <row r="101" spans="1:10" x14ac:dyDescent="0.2">
      <c r="A101" s="28">
        <v>86</v>
      </c>
      <c r="B101" s="29"/>
      <c r="C101" s="35" t="e">
        <f>VLOOKUP($B101,'старт Ж-60'!$B$4:$G$53,2,FALSE)</f>
        <v>#N/A</v>
      </c>
      <c r="D101" s="35" t="e">
        <f>VLOOKUP($B101,'старт Ж-60'!$B$4:$G$53,3,FALSE)</f>
        <v>#N/A</v>
      </c>
      <c r="E101" s="35" t="e">
        <f>VLOOKUP($B101,'старт Ж-60'!$B$4:$G$53,4,FALSE)</f>
        <v>#N/A</v>
      </c>
      <c r="F101" s="35" t="e">
        <f>VLOOKUP($B101,'старт Ж-60'!$B$4:$G$53,5,FALSE)</f>
        <v>#N/A</v>
      </c>
      <c r="G101" s="35" t="e">
        <f>VLOOKUP($B101,'старт Ж-60'!$B$4:$G$53,6,FALSE)</f>
        <v>#N/A</v>
      </c>
      <c r="H101" s="41"/>
      <c r="I101" s="31">
        <f t="shared" si="2"/>
        <v>-0.10462962962962963</v>
      </c>
      <c r="J101" s="30"/>
    </row>
    <row r="102" spans="1:10" x14ac:dyDescent="0.2">
      <c r="A102" s="28">
        <v>87</v>
      </c>
      <c r="B102" s="29"/>
      <c r="C102" s="35" t="e">
        <f>VLOOKUP($B102,'старт Ж-60'!$B$4:$G$53,2,FALSE)</f>
        <v>#N/A</v>
      </c>
      <c r="D102" s="35" t="e">
        <f>VLOOKUP($B102,'старт Ж-60'!$B$4:$G$53,3,FALSE)</f>
        <v>#N/A</v>
      </c>
      <c r="E102" s="35" t="e">
        <f>VLOOKUP($B102,'старт Ж-60'!$B$4:$G$53,4,FALSE)</f>
        <v>#N/A</v>
      </c>
      <c r="F102" s="35" t="e">
        <f>VLOOKUP($B102,'старт Ж-60'!$B$4:$G$53,5,FALSE)</f>
        <v>#N/A</v>
      </c>
      <c r="G102" s="35" t="e">
        <f>VLOOKUP($B102,'старт Ж-60'!$B$4:$G$53,6,FALSE)</f>
        <v>#N/A</v>
      </c>
      <c r="H102" s="41"/>
      <c r="I102" s="31">
        <f t="shared" si="2"/>
        <v>-0.10462962962962963</v>
      </c>
      <c r="J102" s="30"/>
    </row>
    <row r="103" spans="1:10" x14ac:dyDescent="0.2">
      <c r="A103" s="28">
        <v>88</v>
      </c>
      <c r="B103" s="29"/>
      <c r="C103" s="35" t="e">
        <f>VLOOKUP($B103,'старт Ж-60'!$B$4:$G$53,2,FALSE)</f>
        <v>#N/A</v>
      </c>
      <c r="D103" s="35" t="e">
        <f>VLOOKUP($B103,'старт Ж-60'!$B$4:$G$53,3,FALSE)</f>
        <v>#N/A</v>
      </c>
      <c r="E103" s="35" t="e">
        <f>VLOOKUP($B103,'старт Ж-60'!$B$4:$G$53,4,FALSE)</f>
        <v>#N/A</v>
      </c>
      <c r="F103" s="35" t="e">
        <f>VLOOKUP($B103,'старт Ж-60'!$B$4:$G$53,5,FALSE)</f>
        <v>#N/A</v>
      </c>
      <c r="G103" s="35" t="e">
        <f>VLOOKUP($B103,'старт Ж-60'!$B$4:$G$53,6,FALSE)</f>
        <v>#N/A</v>
      </c>
      <c r="H103" s="41"/>
      <c r="I103" s="31">
        <f t="shared" si="2"/>
        <v>-0.10462962962962963</v>
      </c>
      <c r="J103" s="30"/>
    </row>
    <row r="104" spans="1:10" x14ac:dyDescent="0.2">
      <c r="A104" s="28">
        <v>89</v>
      </c>
      <c r="B104" s="29"/>
      <c r="C104" s="35" t="e">
        <f>VLOOKUP($B104,'старт Ж-60'!$B$4:$G$53,2,FALSE)</f>
        <v>#N/A</v>
      </c>
      <c r="D104" s="35" t="e">
        <f>VLOOKUP($B104,'старт Ж-60'!$B$4:$G$53,3,FALSE)</f>
        <v>#N/A</v>
      </c>
      <c r="E104" s="35" t="e">
        <f>VLOOKUP($B104,'старт Ж-60'!$B$4:$G$53,4,FALSE)</f>
        <v>#N/A</v>
      </c>
      <c r="F104" s="35" t="e">
        <f>VLOOKUP($B104,'старт Ж-60'!$B$4:$G$53,5,FALSE)</f>
        <v>#N/A</v>
      </c>
      <c r="G104" s="35" t="e">
        <f>VLOOKUP($B104,'старт Ж-60'!$B$4:$G$53,6,FALSE)</f>
        <v>#N/A</v>
      </c>
      <c r="H104" s="41"/>
      <c r="I104" s="31">
        <f t="shared" si="2"/>
        <v>-0.10462962962962963</v>
      </c>
      <c r="J104" s="30"/>
    </row>
    <row r="105" spans="1:10" x14ac:dyDescent="0.2">
      <c r="A105" s="28">
        <v>90</v>
      </c>
      <c r="B105" s="29"/>
      <c r="C105" s="35" t="e">
        <f>VLOOKUP($B105,'старт Ж-60'!$B$4:$G$53,2,FALSE)</f>
        <v>#N/A</v>
      </c>
      <c r="D105" s="35" t="e">
        <f>VLOOKUP($B105,'старт Ж-60'!$B$4:$G$53,3,FALSE)</f>
        <v>#N/A</v>
      </c>
      <c r="E105" s="35" t="e">
        <f>VLOOKUP($B105,'старт Ж-60'!$B$4:$G$53,4,FALSE)</f>
        <v>#N/A</v>
      </c>
      <c r="F105" s="35" t="e">
        <f>VLOOKUP($B105,'старт Ж-60'!$B$4:$G$53,5,FALSE)</f>
        <v>#N/A</v>
      </c>
      <c r="G105" s="35" t="e">
        <f>VLOOKUP($B105,'старт Ж-60'!$B$4:$G$53,6,FALSE)</f>
        <v>#N/A</v>
      </c>
      <c r="H105" s="41"/>
      <c r="I105" s="31">
        <f t="shared" si="2"/>
        <v>-0.10462962962962963</v>
      </c>
      <c r="J105" s="30"/>
    </row>
    <row r="106" spans="1:10" x14ac:dyDescent="0.2">
      <c r="A106" s="28">
        <v>91</v>
      </c>
      <c r="B106" s="29"/>
      <c r="C106" s="35" t="e">
        <f>VLOOKUP($B106,'старт Ж-60'!$B$4:$G$53,2,FALSE)</f>
        <v>#N/A</v>
      </c>
      <c r="D106" s="35" t="e">
        <f>VLOOKUP($B106,'старт Ж-60'!$B$4:$G$53,3,FALSE)</f>
        <v>#N/A</v>
      </c>
      <c r="E106" s="35" t="e">
        <f>VLOOKUP($B106,'старт Ж-60'!$B$4:$G$53,4,FALSE)</f>
        <v>#N/A</v>
      </c>
      <c r="F106" s="35" t="e">
        <f>VLOOKUP($B106,'старт Ж-60'!$B$4:$G$53,5,FALSE)</f>
        <v>#N/A</v>
      </c>
      <c r="G106" s="35" t="e">
        <f>VLOOKUP($B106,'старт Ж-60'!$B$4:$G$53,6,FALSE)</f>
        <v>#N/A</v>
      </c>
      <c r="H106" s="41"/>
      <c r="I106" s="31">
        <f t="shared" si="2"/>
        <v>-0.10462962962962963</v>
      </c>
      <c r="J106" s="30"/>
    </row>
    <row r="107" spans="1:10" x14ac:dyDescent="0.2">
      <c r="A107" s="28">
        <v>92</v>
      </c>
      <c r="B107" s="29"/>
      <c r="C107" s="35" t="e">
        <f>VLOOKUP($B107,'старт Ж-60'!$B$4:$G$53,2,FALSE)</f>
        <v>#N/A</v>
      </c>
      <c r="D107" s="35" t="e">
        <f>VLOOKUP($B107,'старт Ж-60'!$B$4:$G$53,3,FALSE)</f>
        <v>#N/A</v>
      </c>
      <c r="E107" s="35" t="e">
        <f>VLOOKUP($B107,'старт Ж-60'!$B$4:$G$53,4,FALSE)</f>
        <v>#N/A</v>
      </c>
      <c r="F107" s="35" t="e">
        <f>VLOOKUP($B107,'старт Ж-60'!$B$4:$G$53,5,FALSE)</f>
        <v>#N/A</v>
      </c>
      <c r="G107" s="35" t="e">
        <f>VLOOKUP($B107,'старт Ж-60'!$B$4:$G$53,6,FALSE)</f>
        <v>#N/A</v>
      </c>
      <c r="H107" s="41"/>
      <c r="I107" s="31">
        <f t="shared" si="2"/>
        <v>-0.10462962962962963</v>
      </c>
      <c r="J107" s="30"/>
    </row>
    <row r="108" spans="1:10" x14ac:dyDescent="0.2">
      <c r="A108" s="28">
        <v>93</v>
      </c>
      <c r="B108" s="29"/>
      <c r="C108" s="35" t="e">
        <f>VLOOKUP($B108,'старт Ж-60'!$B$4:$G$53,2,FALSE)</f>
        <v>#N/A</v>
      </c>
      <c r="D108" s="35" t="e">
        <f>VLOOKUP($B108,'старт Ж-60'!$B$4:$G$53,3,FALSE)</f>
        <v>#N/A</v>
      </c>
      <c r="E108" s="35" t="e">
        <f>VLOOKUP($B108,'старт Ж-60'!$B$4:$G$53,4,FALSE)</f>
        <v>#N/A</v>
      </c>
      <c r="F108" s="35" t="e">
        <f>VLOOKUP($B108,'старт Ж-60'!$B$4:$G$53,5,FALSE)</f>
        <v>#N/A</v>
      </c>
      <c r="G108" s="35" t="e">
        <f>VLOOKUP($B108,'старт Ж-60'!$B$4:$G$53,6,FALSE)</f>
        <v>#N/A</v>
      </c>
      <c r="H108" s="41"/>
      <c r="I108" s="31">
        <f t="shared" si="2"/>
        <v>-0.10462962962962963</v>
      </c>
      <c r="J108" s="30"/>
    </row>
    <row r="109" spans="1:10" x14ac:dyDescent="0.2">
      <c r="A109" s="28">
        <v>94</v>
      </c>
      <c r="B109" s="29"/>
      <c r="C109" s="35" t="e">
        <f>VLOOKUP($B109,'старт Ж-60'!$B$4:$G$53,2,FALSE)</f>
        <v>#N/A</v>
      </c>
      <c r="D109" s="35" t="e">
        <f>VLOOKUP($B109,'старт Ж-60'!$B$4:$G$53,3,FALSE)</f>
        <v>#N/A</v>
      </c>
      <c r="E109" s="35" t="e">
        <f>VLOOKUP($B109,'старт Ж-60'!$B$4:$G$53,4,FALSE)</f>
        <v>#N/A</v>
      </c>
      <c r="F109" s="35" t="e">
        <f>VLOOKUP($B109,'старт Ж-60'!$B$4:$G$53,5,FALSE)</f>
        <v>#N/A</v>
      </c>
      <c r="G109" s="35" t="e">
        <f>VLOOKUP($B109,'старт Ж-60'!$B$4:$G$53,6,FALSE)</f>
        <v>#N/A</v>
      </c>
      <c r="H109" s="41"/>
      <c r="I109" s="31">
        <f t="shared" si="2"/>
        <v>-0.10462962962962963</v>
      </c>
      <c r="J109" s="30"/>
    </row>
    <row r="110" spans="1:10" x14ac:dyDescent="0.2">
      <c r="A110" s="28">
        <v>95</v>
      </c>
      <c r="B110" s="29"/>
      <c r="C110" s="35" t="e">
        <f>VLOOKUP($B110,'старт Ж-60'!$B$4:$G$53,2,FALSE)</f>
        <v>#N/A</v>
      </c>
      <c r="D110" s="35" t="e">
        <f>VLOOKUP($B110,'старт Ж-60'!$B$4:$G$53,3,FALSE)</f>
        <v>#N/A</v>
      </c>
      <c r="E110" s="35" t="e">
        <f>VLOOKUP($B110,'старт Ж-60'!$B$4:$G$53,4,FALSE)</f>
        <v>#N/A</v>
      </c>
      <c r="F110" s="35" t="e">
        <f>VLOOKUP($B110,'старт Ж-60'!$B$4:$G$53,5,FALSE)</f>
        <v>#N/A</v>
      </c>
      <c r="G110" s="35" t="e">
        <f>VLOOKUP($B110,'старт Ж-60'!$B$4:$G$53,6,FALSE)</f>
        <v>#N/A</v>
      </c>
      <c r="H110" s="41"/>
      <c r="I110" s="31">
        <f t="shared" si="2"/>
        <v>-0.10462962962962963</v>
      </c>
      <c r="J110" s="30"/>
    </row>
    <row r="111" spans="1:10" x14ac:dyDescent="0.2">
      <c r="A111" s="28">
        <v>96</v>
      </c>
      <c r="B111" s="29"/>
      <c r="C111" s="35" t="e">
        <f>VLOOKUP($B111,'старт Ж-60'!$B$4:$G$53,2,FALSE)</f>
        <v>#N/A</v>
      </c>
      <c r="D111" s="35" t="e">
        <f>VLOOKUP($B111,'старт Ж-60'!$B$4:$G$53,3,FALSE)</f>
        <v>#N/A</v>
      </c>
      <c r="E111" s="35" t="e">
        <f>VLOOKUP($B111,'старт Ж-60'!$B$4:$G$53,4,FALSE)</f>
        <v>#N/A</v>
      </c>
      <c r="F111" s="35" t="e">
        <f>VLOOKUP($B111,'старт Ж-60'!$B$4:$G$53,5,FALSE)</f>
        <v>#N/A</v>
      </c>
      <c r="G111" s="35" t="e">
        <f>VLOOKUP($B111,'старт Ж-60'!$B$4:$G$53,6,FALSE)</f>
        <v>#N/A</v>
      </c>
      <c r="H111" s="41"/>
      <c r="I111" s="31">
        <f t="shared" si="2"/>
        <v>-0.10462962962962963</v>
      </c>
      <c r="J111" s="30"/>
    </row>
    <row r="112" spans="1:10" x14ac:dyDescent="0.2">
      <c r="A112" s="28">
        <v>97</v>
      </c>
      <c r="B112" s="29"/>
      <c r="C112" s="35" t="e">
        <f>VLOOKUP($B112,'старт Ж-60'!$B$4:$G$53,2,FALSE)</f>
        <v>#N/A</v>
      </c>
      <c r="D112" s="35" t="e">
        <f>VLOOKUP($B112,'старт Ж-60'!$B$4:$G$53,3,FALSE)</f>
        <v>#N/A</v>
      </c>
      <c r="E112" s="35" t="e">
        <f>VLOOKUP($B112,'старт Ж-60'!$B$4:$G$53,4,FALSE)</f>
        <v>#N/A</v>
      </c>
      <c r="F112" s="35" t="e">
        <f>VLOOKUP($B112,'старт Ж-60'!$B$4:$G$53,5,FALSE)</f>
        <v>#N/A</v>
      </c>
      <c r="G112" s="35" t="e">
        <f>VLOOKUP($B112,'старт Ж-60'!$B$4:$G$53,6,FALSE)</f>
        <v>#N/A</v>
      </c>
      <c r="H112" s="41"/>
      <c r="I112" s="31">
        <f t="shared" si="2"/>
        <v>-0.10462962962962963</v>
      </c>
      <c r="J112" s="30"/>
    </row>
    <row r="113" spans="1:10" x14ac:dyDescent="0.2">
      <c r="A113" s="28">
        <v>98</v>
      </c>
      <c r="B113" s="29"/>
      <c r="C113" s="35" t="e">
        <f>VLOOKUP($B113,'старт Ж-60'!$B$4:$G$53,2,FALSE)</f>
        <v>#N/A</v>
      </c>
      <c r="D113" s="35" t="e">
        <f>VLOOKUP($B113,'старт Ж-60'!$B$4:$G$53,3,FALSE)</f>
        <v>#N/A</v>
      </c>
      <c r="E113" s="35" t="e">
        <f>VLOOKUP($B113,'старт Ж-60'!$B$4:$G$53,4,FALSE)</f>
        <v>#N/A</v>
      </c>
      <c r="F113" s="35" t="e">
        <f>VLOOKUP($B113,'старт Ж-60'!$B$4:$G$53,5,FALSE)</f>
        <v>#N/A</v>
      </c>
      <c r="G113" s="35" t="e">
        <f>VLOOKUP($B113,'старт Ж-60'!$B$4:$G$53,6,FALSE)</f>
        <v>#N/A</v>
      </c>
      <c r="H113" s="41"/>
      <c r="I113" s="31">
        <f t="shared" si="2"/>
        <v>-0.10462962962962963</v>
      </c>
      <c r="J113" s="30"/>
    </row>
    <row r="114" spans="1:10" x14ac:dyDescent="0.2">
      <c r="A114" s="28">
        <v>99</v>
      </c>
      <c r="B114" s="29"/>
      <c r="C114" s="35" t="e">
        <f>VLOOKUP($B114,'старт Ж-60'!$B$4:$G$53,2,FALSE)</f>
        <v>#N/A</v>
      </c>
      <c r="D114" s="35" t="e">
        <f>VLOOKUP($B114,'старт Ж-60'!$B$4:$G$53,3,FALSE)</f>
        <v>#N/A</v>
      </c>
      <c r="E114" s="35" t="e">
        <f>VLOOKUP($B114,'старт Ж-60'!$B$4:$G$53,4,FALSE)</f>
        <v>#N/A</v>
      </c>
      <c r="F114" s="35" t="e">
        <f>VLOOKUP($B114,'старт Ж-60'!$B$4:$G$53,5,FALSE)</f>
        <v>#N/A</v>
      </c>
      <c r="G114" s="35" t="e">
        <f>VLOOKUP($B114,'старт Ж-60'!$B$4:$G$53,6,FALSE)</f>
        <v>#N/A</v>
      </c>
      <c r="H114" s="41"/>
      <c r="I114" s="31">
        <f t="shared" si="2"/>
        <v>-0.10462962962962963</v>
      </c>
      <c r="J114" s="30"/>
    </row>
    <row r="115" spans="1:10" x14ac:dyDescent="0.2">
      <c r="A115" s="28">
        <v>100</v>
      </c>
      <c r="B115" s="29"/>
      <c r="C115" s="35" t="e">
        <f>VLOOKUP($B115,'старт Ж-60'!$B$4:$G$53,2,FALSE)</f>
        <v>#N/A</v>
      </c>
      <c r="D115" s="35" t="e">
        <f>VLOOKUP($B115,'старт Ж-60'!$B$4:$G$53,3,FALSE)</f>
        <v>#N/A</v>
      </c>
      <c r="E115" s="35" t="e">
        <f>VLOOKUP($B115,'старт Ж-60'!$B$4:$G$53,4,FALSE)</f>
        <v>#N/A</v>
      </c>
      <c r="F115" s="35" t="e">
        <f>VLOOKUP($B115,'старт Ж-60'!$B$4:$G$53,5,FALSE)</f>
        <v>#N/A</v>
      </c>
      <c r="G115" s="35" t="e">
        <f>VLOOKUP($B115,'старт Ж-60'!$B$4:$G$53,6,FALSE)</f>
        <v>#N/A</v>
      </c>
      <c r="H115" s="41"/>
      <c r="I115" s="31">
        <f t="shared" si="2"/>
        <v>-0.10462962962962963</v>
      </c>
      <c r="J115" s="30"/>
    </row>
    <row r="116" spans="1:10" x14ac:dyDescent="0.2">
      <c r="A116" s="28">
        <v>101</v>
      </c>
      <c r="B116" s="29"/>
      <c r="C116" s="35" t="e">
        <f>VLOOKUP($B116,'старт Ж-60'!$B$4:$G$53,2,FALSE)</f>
        <v>#N/A</v>
      </c>
      <c r="D116" s="35" t="e">
        <f>VLOOKUP($B116,'старт Ж-60'!$B$4:$G$53,3,FALSE)</f>
        <v>#N/A</v>
      </c>
      <c r="E116" s="35" t="e">
        <f>VLOOKUP($B116,'старт Ж-60'!$B$4:$G$53,4,FALSE)</f>
        <v>#N/A</v>
      </c>
      <c r="F116" s="35" t="e">
        <f>VLOOKUP($B116,'старт Ж-60'!$B$4:$G$53,5,FALSE)</f>
        <v>#N/A</v>
      </c>
      <c r="G116" s="35" t="e">
        <f>VLOOKUP($B116,'старт Ж-60'!$B$4:$G$53,6,FALSE)</f>
        <v>#N/A</v>
      </c>
      <c r="H116" s="41"/>
      <c r="I116" s="31">
        <f t="shared" si="2"/>
        <v>-0.10462962962962963</v>
      </c>
      <c r="J116" s="30"/>
    </row>
    <row r="117" spans="1:10" x14ac:dyDescent="0.2">
      <c r="A117" s="28">
        <v>102</v>
      </c>
      <c r="B117" s="29"/>
      <c r="C117" s="35" t="e">
        <f>VLOOKUP($B117,'старт Ж-60'!$B$4:$G$53,2,FALSE)</f>
        <v>#N/A</v>
      </c>
      <c r="D117" s="35" t="e">
        <f>VLOOKUP($B117,'старт Ж-60'!$B$4:$G$53,3,FALSE)</f>
        <v>#N/A</v>
      </c>
      <c r="E117" s="35" t="e">
        <f>VLOOKUP($B117,'старт Ж-60'!$B$4:$G$53,4,FALSE)</f>
        <v>#N/A</v>
      </c>
      <c r="F117" s="35" t="e">
        <f>VLOOKUP($B117,'старт Ж-60'!$B$4:$G$53,5,FALSE)</f>
        <v>#N/A</v>
      </c>
      <c r="G117" s="35" t="e">
        <f>VLOOKUP($B117,'старт Ж-60'!$B$4:$G$53,6,FALSE)</f>
        <v>#N/A</v>
      </c>
      <c r="H117" s="41"/>
      <c r="I117" s="31">
        <f t="shared" si="2"/>
        <v>-0.10462962962962963</v>
      </c>
      <c r="J117" s="30"/>
    </row>
    <row r="118" spans="1:10" x14ac:dyDescent="0.2">
      <c r="A118" s="28">
        <v>103</v>
      </c>
      <c r="B118" s="29"/>
      <c r="C118" s="35" t="e">
        <f>VLOOKUP($B118,'старт Ж-60'!$B$4:$G$53,2,FALSE)</f>
        <v>#N/A</v>
      </c>
      <c r="D118" s="35" t="e">
        <f>VLOOKUP($B118,'старт Ж-60'!$B$4:$G$53,3,FALSE)</f>
        <v>#N/A</v>
      </c>
      <c r="E118" s="35" t="e">
        <f>VLOOKUP($B118,'старт Ж-60'!$B$4:$G$53,4,FALSE)</f>
        <v>#N/A</v>
      </c>
      <c r="F118" s="35" t="e">
        <f>VLOOKUP($B118,'старт Ж-60'!$B$4:$G$53,5,FALSE)</f>
        <v>#N/A</v>
      </c>
      <c r="G118" s="35" t="e">
        <f>VLOOKUP($B118,'старт Ж-60'!$B$4:$G$53,6,FALSE)</f>
        <v>#N/A</v>
      </c>
      <c r="H118" s="41"/>
      <c r="I118" s="31">
        <f t="shared" si="2"/>
        <v>-0.10462962962962963</v>
      </c>
      <c r="J118" s="30"/>
    </row>
    <row r="119" spans="1:10" x14ac:dyDescent="0.2">
      <c r="A119" s="28">
        <v>104</v>
      </c>
      <c r="B119" s="29"/>
      <c r="C119" s="35" t="e">
        <f>VLOOKUP($B119,'старт Ж-60'!$B$4:$G$53,2,FALSE)</f>
        <v>#N/A</v>
      </c>
      <c r="D119" s="35" t="e">
        <f>VLOOKUP($B119,'старт Ж-60'!$B$4:$G$53,3,FALSE)</f>
        <v>#N/A</v>
      </c>
      <c r="E119" s="35" t="e">
        <f>VLOOKUP($B119,'старт Ж-60'!$B$4:$G$53,4,FALSE)</f>
        <v>#N/A</v>
      </c>
      <c r="F119" s="35" t="e">
        <f>VLOOKUP($B119,'старт Ж-60'!$B$4:$G$53,5,FALSE)</f>
        <v>#N/A</v>
      </c>
      <c r="G119" s="35" t="e">
        <f>VLOOKUP($B119,'старт Ж-60'!$B$4:$G$53,6,FALSE)</f>
        <v>#N/A</v>
      </c>
      <c r="H119" s="41"/>
      <c r="I119" s="31">
        <f t="shared" si="2"/>
        <v>-0.10462962962962963</v>
      </c>
      <c r="J119" s="30"/>
    </row>
    <row r="120" spans="1:10" x14ac:dyDescent="0.2">
      <c r="A120" s="28">
        <v>105</v>
      </c>
      <c r="B120" s="29"/>
      <c r="C120" s="35" t="e">
        <f>VLOOKUP($B120,'старт Ж-60'!$B$4:$G$53,2,FALSE)</f>
        <v>#N/A</v>
      </c>
      <c r="D120" s="35" t="e">
        <f>VLOOKUP($B120,'старт Ж-60'!$B$4:$G$53,3,FALSE)</f>
        <v>#N/A</v>
      </c>
      <c r="E120" s="35" t="e">
        <f>VLOOKUP($B120,'старт Ж-60'!$B$4:$G$53,4,FALSE)</f>
        <v>#N/A</v>
      </c>
      <c r="F120" s="35" t="e">
        <f>VLOOKUP($B120,'старт Ж-60'!$B$4:$G$53,5,FALSE)</f>
        <v>#N/A</v>
      </c>
      <c r="G120" s="35" t="e">
        <f>VLOOKUP($B120,'старт Ж-60'!$B$4:$G$53,6,FALSE)</f>
        <v>#N/A</v>
      </c>
      <c r="H120" s="41"/>
      <c r="I120" s="31">
        <f t="shared" si="2"/>
        <v>-0.10462962962962963</v>
      </c>
      <c r="J120" s="30"/>
    </row>
    <row r="121" spans="1:10" x14ac:dyDescent="0.2">
      <c r="A121" s="28">
        <v>106</v>
      </c>
      <c r="B121" s="29"/>
      <c r="C121" s="35" t="e">
        <f>VLOOKUP($B121,'старт Ж-60'!$B$4:$G$53,2,FALSE)</f>
        <v>#N/A</v>
      </c>
      <c r="D121" s="35" t="e">
        <f>VLOOKUP($B121,'старт Ж-60'!$B$4:$G$53,3,FALSE)</f>
        <v>#N/A</v>
      </c>
      <c r="E121" s="35" t="e">
        <f>VLOOKUP($B121,'старт Ж-60'!$B$4:$G$53,4,FALSE)</f>
        <v>#N/A</v>
      </c>
      <c r="F121" s="35" t="e">
        <f>VLOOKUP($B121,'старт Ж-60'!$B$4:$G$53,5,FALSE)</f>
        <v>#N/A</v>
      </c>
      <c r="G121" s="35" t="e">
        <f>VLOOKUP($B121,'старт Ж-60'!$B$4:$G$53,6,FALSE)</f>
        <v>#N/A</v>
      </c>
      <c r="H121" s="41"/>
      <c r="I121" s="31">
        <f t="shared" si="2"/>
        <v>-0.10462962962962963</v>
      </c>
      <c r="J121" s="30"/>
    </row>
    <row r="122" spans="1:10" x14ac:dyDescent="0.2">
      <c r="A122" s="28">
        <v>107</v>
      </c>
      <c r="B122" s="29"/>
      <c r="C122" s="35" t="e">
        <f>VLOOKUP($B122,'старт Ж-60'!$B$4:$G$53,2,FALSE)</f>
        <v>#N/A</v>
      </c>
      <c r="D122" s="35" t="e">
        <f>VLOOKUP($B122,'старт Ж-60'!$B$4:$G$53,3,FALSE)</f>
        <v>#N/A</v>
      </c>
      <c r="E122" s="35" t="e">
        <f>VLOOKUP($B122,'старт Ж-60'!$B$4:$G$53,4,FALSE)</f>
        <v>#N/A</v>
      </c>
      <c r="F122" s="35" t="e">
        <f>VLOOKUP($B122,'старт Ж-60'!$B$4:$G$53,5,FALSE)</f>
        <v>#N/A</v>
      </c>
      <c r="G122" s="35" t="e">
        <f>VLOOKUP($B122,'старт Ж-60'!$B$4:$G$53,6,FALSE)</f>
        <v>#N/A</v>
      </c>
      <c r="H122" s="41"/>
      <c r="I122" s="31">
        <f t="shared" si="2"/>
        <v>-0.10462962962962963</v>
      </c>
      <c r="J122" s="30"/>
    </row>
    <row r="123" spans="1:10" x14ac:dyDescent="0.2">
      <c r="A123" s="28">
        <v>108</v>
      </c>
      <c r="B123" s="29"/>
      <c r="C123" s="35" t="e">
        <f>VLOOKUP($B123,'старт Ж-60'!$B$4:$G$53,2,FALSE)</f>
        <v>#N/A</v>
      </c>
      <c r="D123" s="35" t="e">
        <f>VLOOKUP($B123,'старт Ж-60'!$B$4:$G$53,3,FALSE)</f>
        <v>#N/A</v>
      </c>
      <c r="E123" s="35" t="e">
        <f>VLOOKUP($B123,'старт Ж-60'!$B$4:$G$53,4,FALSE)</f>
        <v>#N/A</v>
      </c>
      <c r="F123" s="35" t="e">
        <f>VLOOKUP($B123,'старт Ж-60'!$B$4:$G$53,5,FALSE)</f>
        <v>#N/A</v>
      </c>
      <c r="G123" s="35" t="e">
        <f>VLOOKUP($B123,'старт Ж-60'!$B$4:$G$53,6,FALSE)</f>
        <v>#N/A</v>
      </c>
      <c r="H123" s="41"/>
      <c r="I123" s="31">
        <f t="shared" si="2"/>
        <v>-0.10462962962962963</v>
      </c>
      <c r="J123" s="30"/>
    </row>
    <row r="124" spans="1:10" x14ac:dyDescent="0.2">
      <c r="A124" s="28">
        <v>109</v>
      </c>
      <c r="B124" s="29"/>
      <c r="C124" s="35" t="e">
        <f>VLOOKUP($B124,'старт Ж-60'!$B$4:$G$53,2,FALSE)</f>
        <v>#N/A</v>
      </c>
      <c r="D124" s="35" t="e">
        <f>VLOOKUP($B124,'старт Ж-60'!$B$4:$G$53,3,FALSE)</f>
        <v>#N/A</v>
      </c>
      <c r="E124" s="35" t="e">
        <f>VLOOKUP($B124,'старт Ж-60'!$B$4:$G$53,4,FALSE)</f>
        <v>#N/A</v>
      </c>
      <c r="F124" s="35" t="e">
        <f>VLOOKUP($B124,'старт Ж-60'!$B$4:$G$53,5,FALSE)</f>
        <v>#N/A</v>
      </c>
      <c r="G124" s="35" t="e">
        <f>VLOOKUP($B124,'старт Ж-60'!$B$4:$G$53,6,FALSE)</f>
        <v>#N/A</v>
      </c>
      <c r="H124" s="41"/>
      <c r="I124" s="31">
        <f t="shared" si="2"/>
        <v>-0.10462962962962963</v>
      </c>
      <c r="J124" s="30"/>
    </row>
    <row r="125" spans="1:10" x14ac:dyDescent="0.2">
      <c r="A125" s="28">
        <v>110</v>
      </c>
      <c r="B125" s="29"/>
      <c r="C125" s="35" t="e">
        <f>VLOOKUP($B125,'старт Ж-60'!$B$4:$G$53,2,FALSE)</f>
        <v>#N/A</v>
      </c>
      <c r="D125" s="35" t="e">
        <f>VLOOKUP($B125,'старт Ж-60'!$B$4:$G$53,3,FALSE)</f>
        <v>#N/A</v>
      </c>
      <c r="E125" s="35" t="e">
        <f>VLOOKUP($B125,'старт Ж-60'!$B$4:$G$53,4,FALSE)</f>
        <v>#N/A</v>
      </c>
      <c r="F125" s="35" t="e">
        <f>VLOOKUP($B125,'старт Ж-60'!$B$4:$G$53,5,FALSE)</f>
        <v>#N/A</v>
      </c>
      <c r="G125" s="35" t="e">
        <f>VLOOKUP($B125,'старт Ж-60'!$B$4:$G$53,6,FALSE)</f>
        <v>#N/A</v>
      </c>
      <c r="H125" s="41"/>
      <c r="I125" s="31">
        <f t="shared" si="2"/>
        <v>-0.10462962962962963</v>
      </c>
      <c r="J125" s="30"/>
    </row>
    <row r="126" spans="1:10" x14ac:dyDescent="0.2">
      <c r="A126" s="28">
        <v>111</v>
      </c>
      <c r="B126" s="29"/>
      <c r="C126" s="35" t="e">
        <f>VLOOKUP($B126,'старт Ж-60'!$B$4:$G$53,2,FALSE)</f>
        <v>#N/A</v>
      </c>
      <c r="D126" s="35" t="e">
        <f>VLOOKUP($B126,'старт Ж-60'!$B$4:$G$53,3,FALSE)</f>
        <v>#N/A</v>
      </c>
      <c r="E126" s="35" t="e">
        <f>VLOOKUP($B126,'старт Ж-60'!$B$4:$G$53,4,FALSE)</f>
        <v>#N/A</v>
      </c>
      <c r="F126" s="35" t="e">
        <f>VLOOKUP($B126,'старт Ж-60'!$B$4:$G$53,5,FALSE)</f>
        <v>#N/A</v>
      </c>
      <c r="G126" s="35" t="e">
        <f>VLOOKUP($B126,'старт Ж-60'!$B$4:$G$53,6,FALSE)</f>
        <v>#N/A</v>
      </c>
      <c r="H126" s="41"/>
      <c r="I126" s="31">
        <f t="shared" si="2"/>
        <v>-0.10462962962962963</v>
      </c>
      <c r="J126" s="30"/>
    </row>
    <row r="127" spans="1:10" x14ac:dyDescent="0.2">
      <c r="A127" s="28">
        <v>112</v>
      </c>
      <c r="B127" s="29"/>
      <c r="C127" s="35" t="e">
        <f>VLOOKUP($B127,'старт Ж-60'!$B$4:$G$53,2,FALSE)</f>
        <v>#N/A</v>
      </c>
      <c r="D127" s="35" t="e">
        <f>VLOOKUP($B127,'старт Ж-60'!$B$4:$G$53,3,FALSE)</f>
        <v>#N/A</v>
      </c>
      <c r="E127" s="35" t="e">
        <f>VLOOKUP($B127,'старт Ж-60'!$B$4:$G$53,4,FALSE)</f>
        <v>#N/A</v>
      </c>
      <c r="F127" s="35" t="e">
        <f>VLOOKUP($B127,'старт Ж-60'!$B$4:$G$53,5,FALSE)</f>
        <v>#N/A</v>
      </c>
      <c r="G127" s="35" t="e">
        <f>VLOOKUP($B127,'старт Ж-60'!$B$4:$G$53,6,FALSE)</f>
        <v>#N/A</v>
      </c>
      <c r="H127" s="41"/>
      <c r="I127" s="31">
        <f t="shared" si="2"/>
        <v>-0.10462962962962963</v>
      </c>
      <c r="J127" s="30"/>
    </row>
    <row r="128" spans="1:10" x14ac:dyDescent="0.2">
      <c r="A128" s="28">
        <v>113</v>
      </c>
      <c r="B128" s="29"/>
      <c r="C128" s="35" t="e">
        <f>VLOOKUP($B128,'старт Ж-60'!$B$4:$G$53,2,FALSE)</f>
        <v>#N/A</v>
      </c>
      <c r="D128" s="35" t="e">
        <f>VLOOKUP($B128,'старт Ж-60'!$B$4:$G$53,3,FALSE)</f>
        <v>#N/A</v>
      </c>
      <c r="E128" s="35" t="e">
        <f>VLOOKUP($B128,'старт Ж-60'!$B$4:$G$53,4,FALSE)</f>
        <v>#N/A</v>
      </c>
      <c r="F128" s="35" t="e">
        <f>VLOOKUP($B128,'старт Ж-60'!$B$4:$G$53,5,FALSE)</f>
        <v>#N/A</v>
      </c>
      <c r="G128" s="35" t="e">
        <f>VLOOKUP($B128,'старт Ж-60'!$B$4:$G$53,6,FALSE)</f>
        <v>#N/A</v>
      </c>
      <c r="H128" s="41"/>
      <c r="I128" s="31">
        <f t="shared" si="2"/>
        <v>-0.10462962962962963</v>
      </c>
      <c r="J128" s="30"/>
    </row>
    <row r="129" spans="1:10" x14ac:dyDescent="0.2">
      <c r="A129" s="28">
        <v>114</v>
      </c>
      <c r="B129" s="29"/>
      <c r="C129" s="35" t="e">
        <f>VLOOKUP($B129,'старт Ж-60'!$B$4:$G$53,2,FALSE)</f>
        <v>#N/A</v>
      </c>
      <c r="D129" s="35" t="e">
        <f>VLOOKUP($B129,'старт Ж-60'!$B$4:$G$53,3,FALSE)</f>
        <v>#N/A</v>
      </c>
      <c r="E129" s="35" t="e">
        <f>VLOOKUP($B129,'старт Ж-60'!$B$4:$G$53,4,FALSE)</f>
        <v>#N/A</v>
      </c>
      <c r="F129" s="35" t="e">
        <f>VLOOKUP($B129,'старт Ж-60'!$B$4:$G$53,5,FALSE)</f>
        <v>#N/A</v>
      </c>
      <c r="G129" s="35" t="e">
        <f>VLOOKUP($B129,'старт Ж-60'!$B$4:$G$53,6,FALSE)</f>
        <v>#N/A</v>
      </c>
      <c r="H129" s="41"/>
      <c r="I129" s="31">
        <f t="shared" si="2"/>
        <v>-0.10462962962962963</v>
      </c>
      <c r="J129" s="30"/>
    </row>
    <row r="130" spans="1:10" x14ac:dyDescent="0.2">
      <c r="A130" s="28">
        <v>115</v>
      </c>
      <c r="B130" s="29"/>
      <c r="C130" s="35" t="e">
        <f>VLOOKUP($B130,'старт Ж-60'!$B$4:$G$53,2,FALSE)</f>
        <v>#N/A</v>
      </c>
      <c r="D130" s="35" t="e">
        <f>VLOOKUP($B130,'старт Ж-60'!$B$4:$G$53,3,FALSE)</f>
        <v>#N/A</v>
      </c>
      <c r="E130" s="35" t="e">
        <f>VLOOKUP($B130,'старт Ж-60'!$B$4:$G$53,4,FALSE)</f>
        <v>#N/A</v>
      </c>
      <c r="F130" s="35" t="e">
        <f>VLOOKUP($B130,'старт Ж-60'!$B$4:$G$53,5,FALSE)</f>
        <v>#N/A</v>
      </c>
      <c r="G130" s="35" t="e">
        <f>VLOOKUP($B130,'старт Ж-60'!$B$4:$G$53,6,FALSE)</f>
        <v>#N/A</v>
      </c>
      <c r="H130" s="41"/>
      <c r="I130" s="31">
        <f t="shared" si="2"/>
        <v>-0.10462962962962963</v>
      </c>
      <c r="J130" s="30"/>
    </row>
    <row r="131" spans="1:10" x14ac:dyDescent="0.2">
      <c r="A131" s="28">
        <v>116</v>
      </c>
      <c r="B131" s="29"/>
      <c r="C131" s="35" t="e">
        <f>VLOOKUP($B131,'старт Ж-60'!$B$4:$G$53,2,FALSE)</f>
        <v>#N/A</v>
      </c>
      <c r="D131" s="35" t="e">
        <f>VLOOKUP($B131,'старт Ж-60'!$B$4:$G$53,3,FALSE)</f>
        <v>#N/A</v>
      </c>
      <c r="E131" s="35" t="e">
        <f>VLOOKUP($B131,'старт Ж-60'!$B$4:$G$53,4,FALSE)</f>
        <v>#N/A</v>
      </c>
      <c r="F131" s="35" t="e">
        <f>VLOOKUP($B131,'старт Ж-60'!$B$4:$G$53,5,FALSE)</f>
        <v>#N/A</v>
      </c>
      <c r="G131" s="35" t="e">
        <f>VLOOKUP($B131,'старт Ж-60'!$B$4:$G$53,6,FALSE)</f>
        <v>#N/A</v>
      </c>
      <c r="H131" s="41"/>
      <c r="I131" s="31">
        <f t="shared" si="2"/>
        <v>-0.10462962962962963</v>
      </c>
      <c r="J131" s="30"/>
    </row>
    <row r="132" spans="1:10" x14ac:dyDescent="0.2">
      <c r="A132" s="28">
        <v>117</v>
      </c>
      <c r="B132" s="29"/>
      <c r="C132" s="35" t="e">
        <f>VLOOKUP($B132,'старт Ж-60'!$B$4:$G$53,2,FALSE)</f>
        <v>#N/A</v>
      </c>
      <c r="D132" s="35" t="e">
        <f>VLOOKUP($B132,'старт Ж-60'!$B$4:$G$53,3,FALSE)</f>
        <v>#N/A</v>
      </c>
      <c r="E132" s="35" t="e">
        <f>VLOOKUP($B132,'старт Ж-60'!$B$4:$G$53,4,FALSE)</f>
        <v>#N/A</v>
      </c>
      <c r="F132" s="35" t="e">
        <f>VLOOKUP($B132,'старт Ж-60'!$B$4:$G$53,5,FALSE)</f>
        <v>#N/A</v>
      </c>
      <c r="G132" s="35" t="e">
        <f>VLOOKUP($B132,'старт Ж-60'!$B$4:$G$53,6,FALSE)</f>
        <v>#N/A</v>
      </c>
      <c r="H132" s="41"/>
      <c r="I132" s="31">
        <f t="shared" si="2"/>
        <v>-0.10462962962962963</v>
      </c>
      <c r="J132" s="30"/>
    </row>
    <row r="133" spans="1:10" x14ac:dyDescent="0.2">
      <c r="A133" s="28">
        <v>118</v>
      </c>
      <c r="B133" s="29"/>
      <c r="C133" s="35" t="e">
        <f>VLOOKUP($B133,'старт Ж-60'!$B$4:$G$53,2,FALSE)</f>
        <v>#N/A</v>
      </c>
      <c r="D133" s="35" t="e">
        <f>VLOOKUP($B133,'старт Ж-60'!$B$4:$G$53,3,FALSE)</f>
        <v>#N/A</v>
      </c>
      <c r="E133" s="35" t="e">
        <f>VLOOKUP($B133,'старт Ж-60'!$B$4:$G$53,4,FALSE)</f>
        <v>#N/A</v>
      </c>
      <c r="F133" s="35" t="e">
        <f>VLOOKUP($B133,'старт Ж-60'!$B$4:$G$53,5,FALSE)</f>
        <v>#N/A</v>
      </c>
      <c r="G133" s="35" t="e">
        <f>VLOOKUP($B133,'старт Ж-60'!$B$4:$G$53,6,FALSE)</f>
        <v>#N/A</v>
      </c>
      <c r="H133" s="41"/>
      <c r="I133" s="31">
        <f t="shared" si="2"/>
        <v>-0.10462962962962963</v>
      </c>
      <c r="J133" s="30"/>
    </row>
    <row r="134" spans="1:10" x14ac:dyDescent="0.2">
      <c r="A134" s="28">
        <v>119</v>
      </c>
      <c r="B134" s="29"/>
      <c r="C134" s="35" t="e">
        <f>VLOOKUP($B134,'старт Ж-60'!$B$4:$G$53,2,FALSE)</f>
        <v>#N/A</v>
      </c>
      <c r="D134" s="35" t="e">
        <f>VLOOKUP($B134,'старт Ж-60'!$B$4:$G$53,3,FALSE)</f>
        <v>#N/A</v>
      </c>
      <c r="E134" s="35" t="e">
        <f>VLOOKUP($B134,'старт Ж-60'!$B$4:$G$53,4,FALSE)</f>
        <v>#N/A</v>
      </c>
      <c r="F134" s="35" t="e">
        <f>VLOOKUP($B134,'старт Ж-60'!$B$4:$G$53,5,FALSE)</f>
        <v>#N/A</v>
      </c>
      <c r="G134" s="35" t="e">
        <f>VLOOKUP($B134,'старт Ж-60'!$B$4:$G$53,6,FALSE)</f>
        <v>#N/A</v>
      </c>
      <c r="H134" s="41"/>
      <c r="I134" s="31">
        <f t="shared" si="2"/>
        <v>-0.10462962962962963</v>
      </c>
      <c r="J134" s="30"/>
    </row>
    <row r="135" spans="1:10" x14ac:dyDescent="0.2">
      <c r="A135" s="28">
        <v>120</v>
      </c>
      <c r="B135" s="29"/>
      <c r="C135" s="35" t="e">
        <f>VLOOKUP($B135,'старт Ж-60'!$B$4:$G$53,2,FALSE)</f>
        <v>#N/A</v>
      </c>
      <c r="D135" s="35" t="e">
        <f>VLOOKUP($B135,'старт Ж-60'!$B$4:$G$53,3,FALSE)</f>
        <v>#N/A</v>
      </c>
      <c r="E135" s="35" t="e">
        <f>VLOOKUP($B135,'старт Ж-60'!$B$4:$G$53,4,FALSE)</f>
        <v>#N/A</v>
      </c>
      <c r="F135" s="35" t="e">
        <f>VLOOKUP($B135,'старт Ж-60'!$B$4:$G$53,5,FALSE)</f>
        <v>#N/A</v>
      </c>
      <c r="G135" s="35" t="e">
        <f>VLOOKUP($B135,'старт Ж-60'!$B$4:$G$53,6,FALSE)</f>
        <v>#N/A</v>
      </c>
      <c r="H135" s="41"/>
      <c r="I135" s="31">
        <f t="shared" si="2"/>
        <v>-0.10462962962962963</v>
      </c>
      <c r="J135" s="30"/>
    </row>
    <row r="136" spans="1:10" x14ac:dyDescent="0.2">
      <c r="A136" s="28">
        <v>121</v>
      </c>
      <c r="B136" s="29"/>
      <c r="C136" s="35" t="e">
        <f>VLOOKUP($B136,'старт Ж-60'!$B$4:$G$53,2,FALSE)</f>
        <v>#N/A</v>
      </c>
      <c r="D136" s="35" t="e">
        <f>VLOOKUP($B136,'старт Ж-60'!$B$4:$G$53,3,FALSE)</f>
        <v>#N/A</v>
      </c>
      <c r="E136" s="35" t="e">
        <f>VLOOKUP($B136,'старт Ж-60'!$B$4:$G$53,4,FALSE)</f>
        <v>#N/A</v>
      </c>
      <c r="F136" s="35" t="e">
        <f>VLOOKUP($B136,'старт Ж-60'!$B$4:$G$53,5,FALSE)</f>
        <v>#N/A</v>
      </c>
      <c r="G136" s="35" t="e">
        <f>VLOOKUP($B136,'старт Ж-60'!$B$4:$G$53,6,FALSE)</f>
        <v>#N/A</v>
      </c>
      <c r="H136" s="41"/>
      <c r="I136" s="31">
        <f t="shared" si="2"/>
        <v>-0.10462962962962963</v>
      </c>
      <c r="J136" s="30"/>
    </row>
    <row r="137" spans="1:10" x14ac:dyDescent="0.2">
      <c r="A137" s="28">
        <v>122</v>
      </c>
      <c r="B137" s="29"/>
      <c r="C137" s="35" t="e">
        <f>VLOOKUP($B137,'старт Ж-60'!$B$4:$G$53,2,FALSE)</f>
        <v>#N/A</v>
      </c>
      <c r="D137" s="35" t="e">
        <f>VLOOKUP($B137,'старт Ж-60'!$B$4:$G$53,3,FALSE)</f>
        <v>#N/A</v>
      </c>
      <c r="E137" s="35" t="e">
        <f>VLOOKUP($B137,'старт Ж-60'!$B$4:$G$53,4,FALSE)</f>
        <v>#N/A</v>
      </c>
      <c r="F137" s="35" t="e">
        <f>VLOOKUP($B137,'старт Ж-60'!$B$4:$G$53,5,FALSE)</f>
        <v>#N/A</v>
      </c>
      <c r="G137" s="35" t="e">
        <f>VLOOKUP($B137,'старт Ж-60'!$B$4:$G$53,6,FALSE)</f>
        <v>#N/A</v>
      </c>
      <c r="H137" s="41"/>
      <c r="I137" s="31">
        <f t="shared" si="2"/>
        <v>-0.10462962962962963</v>
      </c>
      <c r="J137" s="30"/>
    </row>
    <row r="138" spans="1:10" x14ac:dyDescent="0.2">
      <c r="A138" s="28">
        <v>123</v>
      </c>
      <c r="B138" s="29"/>
      <c r="C138" s="35" t="e">
        <f>VLOOKUP($B138,'старт Ж-60'!$B$4:$G$53,2,FALSE)</f>
        <v>#N/A</v>
      </c>
      <c r="D138" s="35" t="e">
        <f>VLOOKUP($B138,'старт Ж-60'!$B$4:$G$53,3,FALSE)</f>
        <v>#N/A</v>
      </c>
      <c r="E138" s="35" t="e">
        <f>VLOOKUP($B138,'старт Ж-60'!$B$4:$G$53,4,FALSE)</f>
        <v>#N/A</v>
      </c>
      <c r="F138" s="35" t="e">
        <f>VLOOKUP($B138,'старт Ж-60'!$B$4:$G$53,5,FALSE)</f>
        <v>#N/A</v>
      </c>
      <c r="G138" s="35" t="e">
        <f>VLOOKUP($B138,'старт Ж-60'!$B$4:$G$53,6,FALSE)</f>
        <v>#N/A</v>
      </c>
      <c r="H138" s="41"/>
      <c r="I138" s="31">
        <f t="shared" si="2"/>
        <v>-0.10462962962962963</v>
      </c>
      <c r="J138" s="30"/>
    </row>
    <row r="139" spans="1:10" x14ac:dyDescent="0.2">
      <c r="A139" s="28">
        <v>124</v>
      </c>
      <c r="B139" s="29"/>
      <c r="C139" s="35" t="e">
        <f>VLOOKUP($B139,'старт Ж-60'!$B$4:$G$53,2,FALSE)</f>
        <v>#N/A</v>
      </c>
      <c r="D139" s="35" t="e">
        <f>VLOOKUP($B139,'старт Ж-60'!$B$4:$G$53,3,FALSE)</f>
        <v>#N/A</v>
      </c>
      <c r="E139" s="35" t="e">
        <f>VLOOKUP($B139,'старт Ж-60'!$B$4:$G$53,4,FALSE)</f>
        <v>#N/A</v>
      </c>
      <c r="F139" s="35" t="e">
        <f>VLOOKUP($B139,'старт Ж-60'!$B$4:$G$53,5,FALSE)</f>
        <v>#N/A</v>
      </c>
      <c r="G139" s="35" t="e">
        <f>VLOOKUP($B139,'старт Ж-60'!$B$4:$G$53,6,FALSE)</f>
        <v>#N/A</v>
      </c>
      <c r="H139" s="41"/>
      <c r="I139" s="31">
        <f t="shared" si="2"/>
        <v>-0.10462962962962963</v>
      </c>
      <c r="J139" s="30"/>
    </row>
    <row r="140" spans="1:10" x14ac:dyDescent="0.2">
      <c r="A140" s="28">
        <v>125</v>
      </c>
      <c r="B140" s="29"/>
      <c r="C140" s="35" t="e">
        <f>VLOOKUP($B140,'старт Ж-60'!$B$4:$G$53,2,FALSE)</f>
        <v>#N/A</v>
      </c>
      <c r="D140" s="35" t="e">
        <f>VLOOKUP($B140,'старт Ж-60'!$B$4:$G$53,3,FALSE)</f>
        <v>#N/A</v>
      </c>
      <c r="E140" s="35" t="e">
        <f>VLOOKUP($B140,'старт Ж-60'!$B$4:$G$53,4,FALSE)</f>
        <v>#N/A</v>
      </c>
      <c r="F140" s="35" t="e">
        <f>VLOOKUP($B140,'старт Ж-60'!$B$4:$G$53,5,FALSE)</f>
        <v>#N/A</v>
      </c>
      <c r="G140" s="35" t="e">
        <f>VLOOKUP($B140,'старт Ж-60'!$B$4:$G$53,6,FALSE)</f>
        <v>#N/A</v>
      </c>
      <c r="H140" s="41"/>
      <c r="I140" s="31">
        <f t="shared" si="2"/>
        <v>-0.10462962962962963</v>
      </c>
      <c r="J140" s="30"/>
    </row>
    <row r="141" spans="1:10" x14ac:dyDescent="0.2">
      <c r="A141" s="28">
        <v>126</v>
      </c>
      <c r="B141" s="29"/>
      <c r="C141" s="35" t="e">
        <f>VLOOKUP($B141,'старт Ж-60'!$B$4:$G$53,2,FALSE)</f>
        <v>#N/A</v>
      </c>
      <c r="D141" s="35" t="e">
        <f>VLOOKUP($B141,'старт Ж-60'!$B$4:$G$53,3,FALSE)</f>
        <v>#N/A</v>
      </c>
      <c r="E141" s="35" t="e">
        <f>VLOOKUP($B141,'старт Ж-60'!$B$4:$G$53,4,FALSE)</f>
        <v>#N/A</v>
      </c>
      <c r="F141" s="35" t="e">
        <f>VLOOKUP($B141,'старт Ж-60'!$B$4:$G$53,5,FALSE)</f>
        <v>#N/A</v>
      </c>
      <c r="G141" s="35" t="e">
        <f>VLOOKUP($B141,'старт Ж-60'!$B$4:$G$53,6,FALSE)</f>
        <v>#N/A</v>
      </c>
      <c r="H141" s="41"/>
      <c r="I141" s="31">
        <f t="shared" si="2"/>
        <v>-0.10462962962962963</v>
      </c>
      <c r="J141" s="30"/>
    </row>
    <row r="142" spans="1:10" x14ac:dyDescent="0.2">
      <c r="A142" s="28">
        <v>127</v>
      </c>
      <c r="B142" s="29"/>
      <c r="C142" s="35" t="e">
        <f>VLOOKUP($B142,'старт Ж-60'!$B$4:$G$53,2,FALSE)</f>
        <v>#N/A</v>
      </c>
      <c r="D142" s="35" t="e">
        <f>VLOOKUP($B142,'старт Ж-60'!$B$4:$G$53,3,FALSE)</f>
        <v>#N/A</v>
      </c>
      <c r="E142" s="35" t="e">
        <f>VLOOKUP($B142,'старт Ж-60'!$B$4:$G$53,4,FALSE)</f>
        <v>#N/A</v>
      </c>
      <c r="F142" s="35" t="e">
        <f>VLOOKUP($B142,'старт Ж-60'!$B$4:$G$53,5,FALSE)</f>
        <v>#N/A</v>
      </c>
      <c r="G142" s="35" t="e">
        <f>VLOOKUP($B142,'старт Ж-60'!$B$4:$G$53,6,FALSE)</f>
        <v>#N/A</v>
      </c>
      <c r="H142" s="41"/>
      <c r="I142" s="31">
        <f t="shared" si="2"/>
        <v>-0.10462962962962963</v>
      </c>
      <c r="J142" s="30"/>
    </row>
    <row r="143" spans="1:10" x14ac:dyDescent="0.2">
      <c r="A143" s="28">
        <v>128</v>
      </c>
      <c r="B143" s="29"/>
      <c r="C143" s="35" t="e">
        <f>VLOOKUP($B143,'старт Ж-60'!$B$4:$G$53,2,FALSE)</f>
        <v>#N/A</v>
      </c>
      <c r="D143" s="35" t="e">
        <f>VLOOKUP($B143,'старт Ж-60'!$B$4:$G$53,3,FALSE)</f>
        <v>#N/A</v>
      </c>
      <c r="E143" s="35" t="e">
        <f>VLOOKUP($B143,'старт Ж-60'!$B$4:$G$53,4,FALSE)</f>
        <v>#N/A</v>
      </c>
      <c r="F143" s="35" t="e">
        <f>VLOOKUP($B143,'старт Ж-60'!$B$4:$G$53,5,FALSE)</f>
        <v>#N/A</v>
      </c>
      <c r="G143" s="35" t="e">
        <f>VLOOKUP($B143,'старт Ж-60'!$B$4:$G$53,6,FALSE)</f>
        <v>#N/A</v>
      </c>
      <c r="H143" s="41"/>
      <c r="I143" s="31">
        <f t="shared" si="2"/>
        <v>-0.10462962962962963</v>
      </c>
      <c r="J143" s="30"/>
    </row>
    <row r="144" spans="1:10" x14ac:dyDescent="0.2">
      <c r="A144" s="28">
        <v>129</v>
      </c>
      <c r="B144" s="29"/>
      <c r="C144" s="35" t="e">
        <f>VLOOKUP($B144,'старт Ж-60'!$B$4:$G$53,2,FALSE)</f>
        <v>#N/A</v>
      </c>
      <c r="D144" s="35" t="e">
        <f>VLOOKUP($B144,'старт Ж-60'!$B$4:$G$53,3,FALSE)</f>
        <v>#N/A</v>
      </c>
      <c r="E144" s="35" t="e">
        <f>VLOOKUP($B144,'старт Ж-60'!$B$4:$G$53,4,FALSE)</f>
        <v>#N/A</v>
      </c>
      <c r="F144" s="35" t="e">
        <f>VLOOKUP($B144,'старт Ж-60'!$B$4:$G$53,5,FALSE)</f>
        <v>#N/A</v>
      </c>
      <c r="G144" s="35" t="e">
        <f>VLOOKUP($B144,'старт Ж-60'!$B$4:$G$53,6,FALSE)</f>
        <v>#N/A</v>
      </c>
      <c r="H144" s="41"/>
      <c r="I144" s="31">
        <f t="shared" si="2"/>
        <v>-0.10462962962962963</v>
      </c>
      <c r="J144" s="30"/>
    </row>
    <row r="145" spans="1:10" x14ac:dyDescent="0.2">
      <c r="A145" s="28">
        <v>130</v>
      </c>
      <c r="B145" s="29"/>
      <c r="C145" s="35" t="e">
        <f>VLOOKUP($B145,'старт Ж-60'!$B$4:$G$53,2,FALSE)</f>
        <v>#N/A</v>
      </c>
      <c r="D145" s="35" t="e">
        <f>VLOOKUP($B145,'старт Ж-60'!$B$4:$G$53,3,FALSE)</f>
        <v>#N/A</v>
      </c>
      <c r="E145" s="35" t="e">
        <f>VLOOKUP($B145,'старт Ж-60'!$B$4:$G$53,4,FALSE)</f>
        <v>#N/A</v>
      </c>
      <c r="F145" s="35" t="e">
        <f>VLOOKUP($B145,'старт Ж-60'!$B$4:$G$53,5,FALSE)</f>
        <v>#N/A</v>
      </c>
      <c r="G145" s="35" t="e">
        <f>VLOOKUP($B145,'старт Ж-60'!$B$4:$G$53,6,FALSE)</f>
        <v>#N/A</v>
      </c>
      <c r="H145" s="41"/>
      <c r="I145" s="31">
        <f t="shared" si="2"/>
        <v>-0.10462962962962963</v>
      </c>
      <c r="J145" s="30"/>
    </row>
    <row r="146" spans="1:10" x14ac:dyDescent="0.2">
      <c r="A146" s="38"/>
      <c r="B146" s="50"/>
      <c r="C146" s="50"/>
      <c r="D146" s="50"/>
      <c r="E146" s="50"/>
      <c r="F146" s="50"/>
      <c r="G146" s="50"/>
      <c r="H146" s="51"/>
      <c r="I146" s="51"/>
      <c r="J146" s="51"/>
    </row>
    <row r="147" spans="1:10" x14ac:dyDescent="0.2">
      <c r="A147" s="114" t="s">
        <v>27</v>
      </c>
      <c r="B147" s="114"/>
      <c r="C147" s="114"/>
      <c r="D147" s="114"/>
      <c r="E147" s="114"/>
      <c r="F147" s="114"/>
      <c r="G147" s="114"/>
      <c r="H147" s="114"/>
      <c r="I147" s="114"/>
      <c r="J147" s="114"/>
    </row>
    <row r="148" spans="1:10" x14ac:dyDescent="0.2">
      <c r="A148" s="32"/>
      <c r="B148" s="29"/>
      <c r="C148" s="24" t="e">
        <f>VLOOKUP($B148,'старт Ж-60'!$B$4:$G$53,2,FALSE)</f>
        <v>#N/A</v>
      </c>
      <c r="D148" s="24" t="e">
        <f>VLOOKUP($B148,'старт Ж-60'!$B$4:$G$53,3,FALSE)</f>
        <v>#N/A</v>
      </c>
      <c r="E148" s="24" t="e">
        <f>VLOOKUP($B148,'старт Ж-60'!$B$4:$G$53,4,FALSE)</f>
        <v>#N/A</v>
      </c>
      <c r="F148" s="24" t="e">
        <f>VLOOKUP($B148,'старт Ж-60'!$B$4:$G$53,5,FALSE)</f>
        <v>#N/A</v>
      </c>
      <c r="G148" s="24" t="e">
        <f>VLOOKUP($B148,'старт Ж-60'!$B$4:$G$53,6,FALSE)</f>
        <v>#N/A</v>
      </c>
      <c r="H148" s="33" t="s">
        <v>65</v>
      </c>
      <c r="I148" s="34"/>
      <c r="J148" s="33"/>
    </row>
    <row r="149" spans="1:10" x14ac:dyDescent="0.2">
      <c r="A149" s="32"/>
      <c r="B149" s="29"/>
      <c r="C149" s="24" t="e">
        <f>VLOOKUP($B149,'старт Ж-60'!$B$4:$G$53,2,FALSE)</f>
        <v>#N/A</v>
      </c>
      <c r="D149" s="24" t="e">
        <f>VLOOKUP($B149,'старт Ж-60'!$B$4:$G$53,3,FALSE)</f>
        <v>#N/A</v>
      </c>
      <c r="E149" s="24" t="e">
        <f>VLOOKUP($B149,'старт Ж-60'!$B$4:$G$53,4,FALSE)</f>
        <v>#N/A</v>
      </c>
      <c r="F149" s="24" t="e">
        <f>VLOOKUP($B149,'старт Ж-60'!$B$4:$G$53,5,FALSE)</f>
        <v>#N/A</v>
      </c>
      <c r="G149" s="24" t="e">
        <f>VLOOKUP($B149,'старт Ж-60'!$B$4:$G$53,6,FALSE)</f>
        <v>#N/A</v>
      </c>
      <c r="H149" s="33" t="s">
        <v>65</v>
      </c>
      <c r="I149" s="34"/>
      <c r="J149" s="33"/>
    </row>
    <row r="150" spans="1:10" x14ac:dyDescent="0.2">
      <c r="A150" s="32"/>
      <c r="B150" s="29"/>
      <c r="C150" s="24" t="e">
        <f>VLOOKUP($B150,'старт Ж-60'!$B$4:$G$53,2,FALSE)</f>
        <v>#N/A</v>
      </c>
      <c r="D150" s="24" t="e">
        <f>VLOOKUP($B150,'старт Ж-60'!$B$4:$G$53,3,FALSE)</f>
        <v>#N/A</v>
      </c>
      <c r="E150" s="24" t="e">
        <f>VLOOKUP($B150,'старт Ж-60'!$B$4:$G$53,4,FALSE)</f>
        <v>#N/A</v>
      </c>
      <c r="F150" s="24" t="e">
        <f>VLOOKUP($B150,'старт Ж-60'!$B$4:$G$53,5,FALSE)</f>
        <v>#N/A</v>
      </c>
      <c r="G150" s="24" t="e">
        <f>VLOOKUP($B150,'старт Ж-60'!$B$4:$G$53,6,FALSE)</f>
        <v>#N/A</v>
      </c>
      <c r="H150" s="33" t="s">
        <v>65</v>
      </c>
      <c r="I150" s="34"/>
      <c r="J150" s="33"/>
    </row>
    <row r="151" spans="1:10" x14ac:dyDescent="0.2">
      <c r="A151" s="32"/>
      <c r="B151" s="29"/>
      <c r="C151" s="24" t="e">
        <f>VLOOKUP($B151,'старт Ж-60'!$B$4:$G$53,2,FALSE)</f>
        <v>#N/A</v>
      </c>
      <c r="D151" s="24" t="e">
        <f>VLOOKUP($B151,'старт Ж-60'!$B$4:$G$53,3,FALSE)</f>
        <v>#N/A</v>
      </c>
      <c r="E151" s="24" t="e">
        <f>VLOOKUP($B151,'старт Ж-60'!$B$4:$G$53,4,FALSE)</f>
        <v>#N/A</v>
      </c>
      <c r="F151" s="24" t="e">
        <f>VLOOKUP($B151,'старт Ж-60'!$B$4:$G$53,5,FALSE)</f>
        <v>#N/A</v>
      </c>
      <c r="G151" s="24" t="e">
        <f>VLOOKUP($B151,'старт Ж-60'!$B$4:$G$53,6,FALSE)</f>
        <v>#N/A</v>
      </c>
      <c r="H151" s="33" t="s">
        <v>65</v>
      </c>
      <c r="I151" s="34"/>
      <c r="J151" s="33"/>
    </row>
    <row r="152" spans="1:10" x14ac:dyDescent="0.2">
      <c r="A152" s="32"/>
      <c r="B152" s="29"/>
      <c r="C152" s="24" t="e">
        <f>VLOOKUP($B152,'старт Ж-60'!$B$4:$G$53,2,FALSE)</f>
        <v>#N/A</v>
      </c>
      <c r="D152" s="24" t="e">
        <f>VLOOKUP($B152,'старт Ж-60'!$B$4:$G$53,3,FALSE)</f>
        <v>#N/A</v>
      </c>
      <c r="E152" s="24" t="e">
        <f>VLOOKUP($B152,'старт Ж-60'!$B$4:$G$53,4,FALSE)</f>
        <v>#N/A</v>
      </c>
      <c r="F152" s="24" t="e">
        <f>VLOOKUP($B152,'старт Ж-60'!$B$4:$G$53,5,FALSE)</f>
        <v>#N/A</v>
      </c>
      <c r="G152" s="24" t="e">
        <f>VLOOKUP($B152,'старт Ж-60'!$B$4:$G$53,6,FALSE)</f>
        <v>#N/A</v>
      </c>
      <c r="H152" s="33" t="s">
        <v>65</v>
      </c>
      <c r="I152" s="34"/>
      <c r="J152" s="33"/>
    </row>
    <row r="153" spans="1:10" ht="14.25" customHeight="1" x14ac:dyDescent="0.2">
      <c r="A153" s="36"/>
      <c r="B153" s="37"/>
      <c r="C153" s="38"/>
      <c r="D153" s="39"/>
      <c r="E153" s="38"/>
      <c r="F153" s="38"/>
      <c r="G153" s="53"/>
      <c r="H153" s="49"/>
      <c r="I153" s="49"/>
      <c r="J153" s="54"/>
    </row>
    <row r="154" spans="1:10" x14ac:dyDescent="0.2">
      <c r="A154" s="114" t="s">
        <v>28</v>
      </c>
      <c r="B154" s="114"/>
      <c r="C154" s="114"/>
      <c r="D154" s="114"/>
      <c r="E154" s="114"/>
      <c r="F154" s="114"/>
      <c r="G154" s="114"/>
      <c r="H154" s="114"/>
      <c r="I154" s="114"/>
      <c r="J154" s="114"/>
    </row>
    <row r="155" spans="1:10" x14ac:dyDescent="0.2">
      <c r="A155" s="32"/>
      <c r="B155" s="29"/>
      <c r="C155" s="24" t="e">
        <f>VLOOKUP($B155,'старт Ж-60'!$B$4:$G$53,2,FALSE)</f>
        <v>#N/A</v>
      </c>
      <c r="D155" s="24" t="e">
        <f>VLOOKUP($B155,'старт Ж-60'!$B$4:$G$53,3,FALSE)</f>
        <v>#N/A</v>
      </c>
      <c r="E155" s="24" t="e">
        <f>VLOOKUP($B155,'старт Ж-60'!$B$4:$G$53,4,FALSE)</f>
        <v>#N/A</v>
      </c>
      <c r="F155" s="24" t="e">
        <f>VLOOKUP($B155,'старт Ж-60'!$B$4:$G$53,5,FALSE)</f>
        <v>#N/A</v>
      </c>
      <c r="G155" s="24" t="e">
        <f>VLOOKUP($B155,'старт Ж-60'!$B$4:$G$53,6,FALSE)</f>
        <v>#N/A</v>
      </c>
      <c r="H155" s="33" t="s">
        <v>66</v>
      </c>
      <c r="I155" s="34"/>
      <c r="J155" s="33"/>
    </row>
    <row r="156" spans="1:10" x14ac:dyDescent="0.2">
      <c r="A156" s="32"/>
      <c r="B156" s="29"/>
      <c r="C156" s="24" t="e">
        <f>VLOOKUP($B156,'старт Ж-60'!$B$4:$G$53,2,FALSE)</f>
        <v>#N/A</v>
      </c>
      <c r="D156" s="24" t="e">
        <f>VLOOKUP($B156,'старт Ж-60'!$B$4:$G$53,3,FALSE)</f>
        <v>#N/A</v>
      </c>
      <c r="E156" s="24" t="e">
        <f>VLOOKUP($B156,'старт Ж-60'!$B$4:$G$53,4,FALSE)</f>
        <v>#N/A</v>
      </c>
      <c r="F156" s="24" t="e">
        <f>VLOOKUP($B156,'старт Ж-60'!$B$4:$G$53,5,FALSE)</f>
        <v>#N/A</v>
      </c>
      <c r="G156" s="24" t="e">
        <f>VLOOKUP($B156,'старт Ж-60'!$B$4:$G$53,6,FALSE)</f>
        <v>#N/A</v>
      </c>
      <c r="H156" s="33" t="s">
        <v>66</v>
      </c>
      <c r="I156" s="34"/>
      <c r="J156" s="33"/>
    </row>
    <row r="157" spans="1:10" x14ac:dyDescent="0.2">
      <c r="A157" s="32"/>
      <c r="B157" s="29"/>
      <c r="C157" s="24" t="e">
        <f>VLOOKUP($B157,'старт Ж-60'!$B$4:$G$53,2,FALSE)</f>
        <v>#N/A</v>
      </c>
      <c r="D157" s="24" t="e">
        <f>VLOOKUP($B157,'старт Ж-60'!$B$4:$G$53,3,FALSE)</f>
        <v>#N/A</v>
      </c>
      <c r="E157" s="24" t="e">
        <f>VLOOKUP($B157,'старт Ж-60'!$B$4:$G$53,4,FALSE)</f>
        <v>#N/A</v>
      </c>
      <c r="F157" s="24" t="e">
        <f>VLOOKUP($B157,'старт Ж-60'!$B$4:$G$53,5,FALSE)</f>
        <v>#N/A</v>
      </c>
      <c r="G157" s="24" t="e">
        <f>VLOOKUP($B157,'старт Ж-60'!$B$4:$G$53,6,FALSE)</f>
        <v>#N/A</v>
      </c>
      <c r="H157" s="33" t="s">
        <v>66</v>
      </c>
      <c r="I157" s="34"/>
      <c r="J157" s="33"/>
    </row>
    <row r="158" spans="1:10" x14ac:dyDescent="0.2">
      <c r="A158" s="32"/>
      <c r="B158" s="29"/>
      <c r="C158" s="24" t="e">
        <f>VLOOKUP($B158,'старт Ж-60'!$B$4:$G$53,2,FALSE)</f>
        <v>#N/A</v>
      </c>
      <c r="D158" s="24" t="e">
        <f>VLOOKUP($B158,'старт Ж-60'!$B$4:$G$53,3,FALSE)</f>
        <v>#N/A</v>
      </c>
      <c r="E158" s="24" t="e">
        <f>VLOOKUP($B158,'старт Ж-60'!$B$4:$G$53,4,FALSE)</f>
        <v>#N/A</v>
      </c>
      <c r="F158" s="24" t="e">
        <f>VLOOKUP($B158,'старт Ж-60'!$B$4:$G$53,5,FALSE)</f>
        <v>#N/A</v>
      </c>
      <c r="G158" s="24" t="e">
        <f>VLOOKUP($B158,'старт Ж-60'!$B$4:$G$53,6,FALSE)</f>
        <v>#N/A</v>
      </c>
      <c r="H158" s="33" t="s">
        <v>66</v>
      </c>
      <c r="I158" s="34"/>
      <c r="J158" s="33"/>
    </row>
    <row r="159" spans="1:10" x14ac:dyDescent="0.2">
      <c r="A159" s="32"/>
      <c r="B159" s="29"/>
      <c r="C159" s="24" t="e">
        <f>VLOOKUP($B159,'старт Ж-60'!$B$4:$G$53,2,FALSE)</f>
        <v>#N/A</v>
      </c>
      <c r="D159" s="24" t="e">
        <f>VLOOKUP($B159,'старт Ж-60'!$B$4:$G$53,3,FALSE)</f>
        <v>#N/A</v>
      </c>
      <c r="E159" s="24" t="e">
        <f>VLOOKUP($B159,'старт Ж-60'!$B$4:$G$53,4,FALSE)</f>
        <v>#N/A</v>
      </c>
      <c r="F159" s="24" t="e">
        <f>VLOOKUP($B159,'старт Ж-60'!$B$4:$G$53,5,FALSE)</f>
        <v>#N/A</v>
      </c>
      <c r="G159" s="24" t="e">
        <f>VLOOKUP($B159,'старт Ж-60'!$B$4:$G$53,6,FALSE)</f>
        <v>#N/A</v>
      </c>
      <c r="H159" s="33" t="s">
        <v>66</v>
      </c>
      <c r="I159" s="34"/>
      <c r="J159" s="33"/>
    </row>
    <row r="162" spans="1:10" x14ac:dyDescent="0.2">
      <c r="A162" s="115" t="s">
        <v>60</v>
      </c>
      <c r="B162" s="115"/>
      <c r="C162" s="115"/>
      <c r="D162" s="81" t="s">
        <v>29</v>
      </c>
      <c r="E162" s="115" t="s">
        <v>30</v>
      </c>
      <c r="F162" s="115"/>
      <c r="G162" s="115" t="s">
        <v>31</v>
      </c>
      <c r="H162" s="115"/>
      <c r="I162" s="115"/>
      <c r="J162" s="115"/>
    </row>
    <row r="163" spans="1:10" x14ac:dyDescent="0.2">
      <c r="A163" s="113" t="s">
        <v>59</v>
      </c>
      <c r="B163" s="113"/>
      <c r="C163" s="113"/>
      <c r="D163" s="113" t="s">
        <v>36</v>
      </c>
      <c r="E163" s="82" t="s">
        <v>32</v>
      </c>
      <c r="F163" s="83" t="s">
        <v>33</v>
      </c>
      <c r="G163" s="85" t="s">
        <v>61</v>
      </c>
      <c r="H163" s="86" t="s">
        <v>62</v>
      </c>
      <c r="I163" s="86" t="s">
        <v>34</v>
      </c>
      <c r="J163" s="87" t="s">
        <v>35</v>
      </c>
    </row>
    <row r="164" spans="1:10" x14ac:dyDescent="0.2">
      <c r="A164" s="113"/>
      <c r="B164" s="113"/>
      <c r="C164" s="113"/>
      <c r="D164" s="113"/>
      <c r="E164" s="82" t="s">
        <v>37</v>
      </c>
      <c r="F164" s="84" t="s">
        <v>38</v>
      </c>
      <c r="G164" s="85" t="s">
        <v>63</v>
      </c>
      <c r="H164" s="88" t="s">
        <v>64</v>
      </c>
      <c r="I164" s="88" t="s">
        <v>39</v>
      </c>
      <c r="J164" s="89" t="s">
        <v>39</v>
      </c>
    </row>
    <row r="165" spans="1:10" x14ac:dyDescent="0.2">
      <c r="A165" s="72" t="s">
        <v>6</v>
      </c>
      <c r="B165" s="90"/>
      <c r="C165" s="90"/>
      <c r="D165" s="90"/>
      <c r="E165" s="90"/>
      <c r="F165" s="91"/>
      <c r="G165" s="95" t="s">
        <v>3</v>
      </c>
      <c r="H165" s="90"/>
      <c r="I165" s="90"/>
      <c r="J165" s="91"/>
    </row>
    <row r="166" spans="1:10" x14ac:dyDescent="0.2">
      <c r="A166" s="76"/>
      <c r="B166" s="22"/>
      <c r="C166" s="22"/>
      <c r="D166" s="22"/>
      <c r="E166" s="22"/>
      <c r="F166" s="92"/>
      <c r="G166" s="62"/>
      <c r="H166" s="22"/>
      <c r="I166" s="22"/>
      <c r="J166" s="96"/>
    </row>
    <row r="167" spans="1:10" x14ac:dyDescent="0.2">
      <c r="A167" s="78" t="s">
        <v>40</v>
      </c>
      <c r="B167" s="93"/>
      <c r="C167" s="93"/>
      <c r="D167" s="93"/>
      <c r="E167" s="93"/>
      <c r="F167" s="94"/>
      <c r="G167" s="97" t="s">
        <v>41</v>
      </c>
      <c r="H167" s="93"/>
      <c r="I167" s="93"/>
      <c r="J167" s="94"/>
    </row>
  </sheetData>
  <mergeCells count="7">
    <mergeCell ref="A163:C164"/>
    <mergeCell ref="D163:D164"/>
    <mergeCell ref="A147:J147"/>
    <mergeCell ref="A154:J154"/>
    <mergeCell ref="A162:C162"/>
    <mergeCell ref="E162:F162"/>
    <mergeCell ref="G162:J162"/>
  </mergeCells>
  <printOptions horizontalCentered="1"/>
  <pageMargins left="0.59055118110236227" right="0.59055118110236227" top="1.1811023622047245" bottom="0.39370078740157483" header="0.39370078740157483" footer="0.39370078740157483"/>
  <pageSetup paperSize="9" fitToHeight="0" orientation="landscape" blackAndWhite="1" r:id="rId1"/>
  <headerFooter scaleWithDoc="0">
    <oddHeader>&amp;L&amp;"Arial,полужирный"
20 апреля 2014 г.&amp;C&amp;"Arial,полужирный"&amp;11АВАЧИНСКИЙ МАРАФОН - 2014
ПРЕДВАРИТЕЛЬНЫЕ РЕЗУЛЬТАТЫ&amp;R&amp;"Arial,полужирный"
КГАУ "ЦСП" (БК им.Фатьянова)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J167"/>
  <sheetViews>
    <sheetView topLeftCell="A13" workbookViewId="0">
      <selection activeCell="F21" sqref="F21"/>
    </sheetView>
  </sheetViews>
  <sheetFormatPr defaultColWidth="8.85546875" defaultRowHeight="12.75" x14ac:dyDescent="0.2"/>
  <cols>
    <col min="1" max="1" width="6.28515625" style="26" bestFit="1" customWidth="1"/>
    <col min="2" max="2" width="6.85546875" style="26" customWidth="1"/>
    <col min="3" max="3" width="7" style="26" bestFit="1" customWidth="1"/>
    <col min="4" max="4" width="32.140625" style="26" customWidth="1"/>
    <col min="5" max="5" width="7" style="26" customWidth="1"/>
    <col min="6" max="6" width="11.85546875" style="26" customWidth="1"/>
    <col min="7" max="7" width="28.7109375" style="26" customWidth="1"/>
    <col min="8" max="9" width="10.7109375" style="44" customWidth="1"/>
    <col min="10" max="10" width="14.7109375" style="26" customWidth="1"/>
    <col min="11" max="16384" width="8.85546875" style="26"/>
  </cols>
  <sheetData>
    <row r="1" spans="1:10" x14ac:dyDescent="0.2">
      <c r="A1" s="2"/>
      <c r="B1" s="11"/>
      <c r="C1" s="10"/>
      <c r="D1" s="10"/>
      <c r="E1" s="10"/>
      <c r="F1" s="10"/>
      <c r="G1" s="13" t="s">
        <v>57</v>
      </c>
      <c r="H1" s="52">
        <v>0.4375</v>
      </c>
      <c r="I1" s="25"/>
      <c r="J1" s="25"/>
    </row>
    <row r="2" spans="1:10" x14ac:dyDescent="0.2">
      <c r="A2" s="2"/>
      <c r="B2" s="11"/>
      <c r="C2" s="10"/>
      <c r="D2" s="2"/>
      <c r="E2" s="10"/>
      <c r="F2" s="10"/>
      <c r="G2" s="13" t="s">
        <v>58</v>
      </c>
      <c r="H2" s="52">
        <v>0.54166666666666663</v>
      </c>
      <c r="I2" s="25"/>
      <c r="J2" s="25"/>
    </row>
    <row r="3" spans="1:10" x14ac:dyDescent="0.2">
      <c r="A3" s="2"/>
      <c r="B3" s="11"/>
      <c r="C3" s="10"/>
      <c r="D3" s="2"/>
      <c r="E3" s="10"/>
      <c r="F3" s="10"/>
      <c r="G3" s="2"/>
      <c r="H3" s="12"/>
      <c r="I3" s="2"/>
      <c r="J3" s="13"/>
    </row>
    <row r="4" spans="1:10" x14ac:dyDescent="0.2">
      <c r="A4" s="69" t="s">
        <v>4</v>
      </c>
      <c r="B4" s="70"/>
      <c r="C4" s="70"/>
      <c r="D4" s="70"/>
      <c r="E4" s="70"/>
      <c r="F4" s="71"/>
      <c r="G4" s="69" t="s">
        <v>5</v>
      </c>
      <c r="H4" s="70"/>
      <c r="I4" s="70"/>
      <c r="J4" s="71"/>
    </row>
    <row r="5" spans="1:10" x14ac:dyDescent="0.2">
      <c r="A5" s="56" t="s">
        <v>6</v>
      </c>
      <c r="B5" s="57"/>
      <c r="C5" s="58"/>
      <c r="D5" s="59"/>
      <c r="E5" s="60" t="s">
        <v>43</v>
      </c>
      <c r="F5" s="61" t="s">
        <v>0</v>
      </c>
      <c r="G5" s="72" t="s">
        <v>7</v>
      </c>
      <c r="H5" s="73"/>
      <c r="I5" s="74"/>
      <c r="J5" s="75" t="s">
        <v>8</v>
      </c>
    </row>
    <row r="6" spans="1:10" x14ac:dyDescent="0.2">
      <c r="A6" s="62" t="s">
        <v>9</v>
      </c>
      <c r="B6" s="15"/>
      <c r="C6" s="14"/>
      <c r="D6" s="16"/>
      <c r="E6" s="17" t="s">
        <v>10</v>
      </c>
      <c r="F6" s="63" t="s">
        <v>11</v>
      </c>
      <c r="G6" s="76" t="s">
        <v>12</v>
      </c>
      <c r="H6" s="18"/>
      <c r="I6" s="19"/>
      <c r="J6" s="77" t="s">
        <v>13</v>
      </c>
    </row>
    <row r="7" spans="1:10" x14ac:dyDescent="0.2">
      <c r="A7" s="64" t="s">
        <v>14</v>
      </c>
      <c r="B7" s="15"/>
      <c r="C7" s="14"/>
      <c r="D7" s="16"/>
      <c r="E7" s="17" t="s">
        <v>44</v>
      </c>
      <c r="F7" s="63" t="s">
        <v>42</v>
      </c>
      <c r="G7" s="76" t="s">
        <v>15</v>
      </c>
      <c r="H7" s="18"/>
      <c r="I7" s="19"/>
      <c r="J7" s="77" t="s">
        <v>16</v>
      </c>
    </row>
    <row r="8" spans="1:10" x14ac:dyDescent="0.2">
      <c r="A8" s="62" t="s">
        <v>2</v>
      </c>
      <c r="B8" s="15"/>
      <c r="C8" s="14"/>
      <c r="D8" s="16"/>
      <c r="E8" s="17" t="s">
        <v>17</v>
      </c>
      <c r="F8" s="63" t="s">
        <v>11</v>
      </c>
      <c r="G8" s="76" t="s">
        <v>18</v>
      </c>
      <c r="H8" s="18"/>
      <c r="I8" s="19"/>
      <c r="J8" s="77" t="s">
        <v>19</v>
      </c>
    </row>
    <row r="9" spans="1:10" x14ac:dyDescent="0.2">
      <c r="A9" s="62" t="s">
        <v>20</v>
      </c>
      <c r="B9" s="16"/>
      <c r="C9" s="14"/>
      <c r="D9" s="19"/>
      <c r="E9" s="20" t="s">
        <v>21</v>
      </c>
      <c r="F9" s="63" t="s">
        <v>11</v>
      </c>
      <c r="G9" s="76" t="s">
        <v>22</v>
      </c>
      <c r="H9" s="18"/>
      <c r="I9" s="19"/>
      <c r="J9" s="77" t="s">
        <v>23</v>
      </c>
    </row>
    <row r="10" spans="1:10" x14ac:dyDescent="0.2">
      <c r="A10" s="65"/>
      <c r="B10" s="66"/>
      <c r="C10" s="66"/>
      <c r="D10" s="67"/>
      <c r="E10" s="67"/>
      <c r="F10" s="68"/>
      <c r="G10" s="78" t="s">
        <v>24</v>
      </c>
      <c r="H10" s="79"/>
      <c r="I10" s="67"/>
      <c r="J10" s="80">
        <v>1</v>
      </c>
    </row>
    <row r="11" spans="1:10" x14ac:dyDescent="0.2">
      <c r="A11" s="19"/>
      <c r="B11" s="14"/>
      <c r="C11" s="14"/>
      <c r="D11" s="19"/>
      <c r="E11" s="19"/>
      <c r="F11" s="21"/>
      <c r="G11" s="55"/>
      <c r="H11" s="18"/>
      <c r="I11" s="19"/>
      <c r="J11" s="100"/>
    </row>
    <row r="12" spans="1:10" x14ac:dyDescent="0.2">
      <c r="A12" s="19"/>
      <c r="B12" s="14"/>
      <c r="C12" s="14"/>
      <c r="D12" s="19"/>
      <c r="E12" s="19"/>
      <c r="F12" s="21"/>
      <c r="G12" s="55"/>
      <c r="H12" s="18"/>
      <c r="I12" s="19"/>
      <c r="J12" s="100"/>
    </row>
    <row r="13" spans="1:10" x14ac:dyDescent="0.2">
      <c r="A13" s="98" t="s">
        <v>73</v>
      </c>
      <c r="B13" s="1"/>
      <c r="C13" s="1"/>
      <c r="D13"/>
      <c r="E13" s="1"/>
      <c r="F13" s="1"/>
      <c r="J13" s="99" t="s">
        <v>68</v>
      </c>
    </row>
    <row r="14" spans="1:10" x14ac:dyDescent="0.2">
      <c r="A14" s="98"/>
      <c r="B14" s="1"/>
      <c r="C14" s="1"/>
      <c r="D14"/>
      <c r="E14" s="1"/>
      <c r="F14" s="1"/>
      <c r="G14" s="99"/>
    </row>
    <row r="15" spans="1:10" s="42" customFormat="1" ht="36" x14ac:dyDescent="0.2">
      <c r="A15" s="43" t="s">
        <v>46</v>
      </c>
      <c r="B15" s="43" t="s">
        <v>47</v>
      </c>
      <c r="C15" s="43" t="s">
        <v>45</v>
      </c>
      <c r="D15" s="43" t="s">
        <v>25</v>
      </c>
      <c r="E15" s="43" t="s">
        <v>48</v>
      </c>
      <c r="F15" s="43" t="s">
        <v>49</v>
      </c>
      <c r="G15" s="43" t="s">
        <v>26</v>
      </c>
      <c r="H15" s="45" t="s">
        <v>50</v>
      </c>
      <c r="I15" s="45" t="s">
        <v>51</v>
      </c>
      <c r="J15" s="43" t="s">
        <v>52</v>
      </c>
    </row>
    <row r="16" spans="1:10" x14ac:dyDescent="0.2">
      <c r="A16" s="27">
        <v>1</v>
      </c>
      <c r="B16" s="40"/>
      <c r="C16" s="35" t="e">
        <f>VLOOKUP($B16,'старт Ю-30'!$B$4:$G$98,2,FALSE)</f>
        <v>#N/A</v>
      </c>
      <c r="D16" s="35" t="e">
        <f>VLOOKUP($B16,'старт Ю-30'!$B$4:$G$98,3,FALSE)</f>
        <v>#N/A</v>
      </c>
      <c r="E16" s="35" t="e">
        <f>VLOOKUP($B16,'старт Ю-30'!$B$4:$G$98,4,FALSE)</f>
        <v>#N/A</v>
      </c>
      <c r="F16" s="35" t="e">
        <f>VLOOKUP($B16,'старт Ю-30'!$B$4:$G$98,5,FALSE)</f>
        <v>#N/A</v>
      </c>
      <c r="G16" s="35" t="e">
        <f>VLOOKUP($B16,'старт Ю-30'!$B$4:$G$98,6,FALSE)</f>
        <v>#N/A</v>
      </c>
      <c r="H16" s="41"/>
      <c r="I16" s="46"/>
      <c r="J16" s="41"/>
    </row>
    <row r="17" spans="1:10" x14ac:dyDescent="0.2">
      <c r="A17" s="28">
        <v>2</v>
      </c>
      <c r="B17" s="29"/>
      <c r="C17" s="35" t="e">
        <f>VLOOKUP($B17,'старт Ю-30'!$B$4:$G$98,2,FALSE)</f>
        <v>#N/A</v>
      </c>
      <c r="D17" s="35" t="e">
        <f>VLOOKUP($B17,'старт Ю-30'!$B$4:$G$98,3,FALSE)</f>
        <v>#N/A</v>
      </c>
      <c r="E17" s="35" t="e">
        <f>VLOOKUP($B17,'старт Ю-30'!$B$4:$G$98,4,FALSE)</f>
        <v>#N/A</v>
      </c>
      <c r="F17" s="35" t="e">
        <f>VLOOKUP($B17,'старт Ю-30'!$B$4:$G$98,5,FALSE)</f>
        <v>#N/A</v>
      </c>
      <c r="G17" s="35" t="e">
        <f>VLOOKUP($B17,'старт Ю-30'!$B$4:$G$98,6,FALSE)</f>
        <v>#N/A</v>
      </c>
      <c r="H17" s="41"/>
      <c r="I17" s="31"/>
      <c r="J17" s="30"/>
    </row>
    <row r="18" spans="1:10" x14ac:dyDescent="0.2">
      <c r="A18" s="28">
        <v>3</v>
      </c>
      <c r="B18" s="29"/>
      <c r="C18" s="35" t="e">
        <f>VLOOKUP($B18,'старт Ю-30'!$B$4:$G$98,2,FALSE)</f>
        <v>#N/A</v>
      </c>
      <c r="D18" s="35" t="e">
        <f>VLOOKUP($B18,'старт Ю-30'!$B$4:$G$98,3,FALSE)</f>
        <v>#N/A</v>
      </c>
      <c r="E18" s="35" t="e">
        <f>VLOOKUP($B18,'старт Ю-30'!$B$4:$G$98,4,FALSE)</f>
        <v>#N/A</v>
      </c>
      <c r="F18" s="35" t="e">
        <f>VLOOKUP($B18,'старт Ю-30'!$B$4:$G$98,5,FALSE)</f>
        <v>#N/A</v>
      </c>
      <c r="G18" s="35" t="e">
        <f>VLOOKUP($B18,'старт Ю-30'!$B$4:$G$98,6,FALSE)</f>
        <v>#N/A</v>
      </c>
      <c r="H18" s="41"/>
      <c r="I18" s="31">
        <f t="shared" ref="I18:I81" si="0">H18-$H$16</f>
        <v>0</v>
      </c>
      <c r="J18" s="30"/>
    </row>
    <row r="19" spans="1:10" x14ac:dyDescent="0.2">
      <c r="A19" s="28">
        <v>4</v>
      </c>
      <c r="B19" s="29"/>
      <c r="C19" s="35" t="e">
        <f>VLOOKUP($B19,'старт Ю-30'!$B$4:$G$98,2,FALSE)</f>
        <v>#N/A</v>
      </c>
      <c r="D19" s="35" t="e">
        <f>VLOOKUP($B19,'старт Ю-30'!$B$4:$G$98,3,FALSE)</f>
        <v>#N/A</v>
      </c>
      <c r="E19" s="35" t="e">
        <f>VLOOKUP($B19,'старт Ю-30'!$B$4:$G$98,4,FALSE)</f>
        <v>#N/A</v>
      </c>
      <c r="F19" s="35" t="e">
        <f>VLOOKUP($B19,'старт Ю-30'!$B$4:$G$98,5,FALSE)</f>
        <v>#N/A</v>
      </c>
      <c r="G19" s="35" t="e">
        <f>VLOOKUP($B19,'старт Ю-30'!$B$4:$G$98,6,FALSE)</f>
        <v>#N/A</v>
      </c>
      <c r="H19" s="41"/>
      <c r="I19" s="31">
        <f t="shared" si="0"/>
        <v>0</v>
      </c>
      <c r="J19" s="30"/>
    </row>
    <row r="20" spans="1:10" x14ac:dyDescent="0.2">
      <c r="A20" s="28">
        <v>5</v>
      </c>
      <c r="B20" s="29"/>
      <c r="C20" s="35" t="e">
        <f>VLOOKUP($B20,'старт Ю-30'!$B$4:$G$98,2,FALSE)</f>
        <v>#N/A</v>
      </c>
      <c r="D20" s="35" t="e">
        <f>VLOOKUP($B20,'старт Ю-30'!$B$4:$G$98,3,FALSE)</f>
        <v>#N/A</v>
      </c>
      <c r="E20" s="35" t="e">
        <f>VLOOKUP($B20,'старт Ю-30'!$B$4:$G$98,4,FALSE)</f>
        <v>#N/A</v>
      </c>
      <c r="F20" s="35" t="e">
        <f>VLOOKUP($B20,'старт Ю-30'!$B$4:$G$98,5,FALSE)</f>
        <v>#N/A</v>
      </c>
      <c r="G20" s="35" t="e">
        <f>VLOOKUP($B20,'старт Ю-30'!$B$4:$G$98,6,FALSE)</f>
        <v>#N/A</v>
      </c>
      <c r="H20" s="41"/>
      <c r="I20" s="31">
        <f t="shared" si="0"/>
        <v>0</v>
      </c>
      <c r="J20" s="30"/>
    </row>
    <row r="21" spans="1:10" x14ac:dyDescent="0.2">
      <c r="A21" s="28">
        <v>6</v>
      </c>
      <c r="B21" s="29"/>
      <c r="C21" s="35" t="e">
        <f>VLOOKUP($B21,'старт Ю-30'!$B$4:$G$98,2,FALSE)</f>
        <v>#N/A</v>
      </c>
      <c r="D21" s="35" t="e">
        <f>VLOOKUP($B21,'старт Ю-30'!$B$4:$G$98,3,FALSE)</f>
        <v>#N/A</v>
      </c>
      <c r="E21" s="35" t="e">
        <f>VLOOKUP($B21,'старт Ю-30'!$B$4:$G$98,4,FALSE)</f>
        <v>#N/A</v>
      </c>
      <c r="F21" s="35" t="e">
        <f>VLOOKUP($B21,'старт Ю-30'!$B$4:$G$98,5,FALSE)</f>
        <v>#N/A</v>
      </c>
      <c r="G21" s="35" t="e">
        <f>VLOOKUP($B21,'старт Ю-30'!$B$4:$G$98,6,FALSE)</f>
        <v>#N/A</v>
      </c>
      <c r="H21" s="41"/>
      <c r="I21" s="31">
        <f t="shared" si="0"/>
        <v>0</v>
      </c>
      <c r="J21" s="30"/>
    </row>
    <row r="22" spans="1:10" x14ac:dyDescent="0.2">
      <c r="A22" s="28">
        <v>7</v>
      </c>
      <c r="B22" s="29"/>
      <c r="C22" s="35" t="e">
        <f>VLOOKUP($B22,'старт Ю-30'!$B$4:$G$98,2,FALSE)</f>
        <v>#N/A</v>
      </c>
      <c r="D22" s="35" t="e">
        <f>VLOOKUP($B22,'старт Ю-30'!$B$4:$G$98,3,FALSE)</f>
        <v>#N/A</v>
      </c>
      <c r="E22" s="35" t="e">
        <f>VLOOKUP($B22,'старт Ю-30'!$B$4:$G$98,4,FALSE)</f>
        <v>#N/A</v>
      </c>
      <c r="F22" s="35" t="e">
        <f>VLOOKUP($B22,'старт Ю-30'!$B$4:$G$98,5,FALSE)</f>
        <v>#N/A</v>
      </c>
      <c r="G22" s="35" t="e">
        <f>VLOOKUP($B22,'старт Ю-30'!$B$4:$G$98,6,FALSE)</f>
        <v>#N/A</v>
      </c>
      <c r="H22" s="41"/>
      <c r="I22" s="31">
        <f t="shared" si="0"/>
        <v>0</v>
      </c>
      <c r="J22" s="30"/>
    </row>
    <row r="23" spans="1:10" x14ac:dyDescent="0.2">
      <c r="A23" s="28">
        <v>8</v>
      </c>
      <c r="B23" s="29"/>
      <c r="C23" s="35" t="e">
        <f>VLOOKUP($B23,'старт Ю-30'!$B$4:$G$98,2,FALSE)</f>
        <v>#N/A</v>
      </c>
      <c r="D23" s="35" t="e">
        <f>VLOOKUP($B23,'старт Ю-30'!$B$4:$G$98,3,FALSE)</f>
        <v>#N/A</v>
      </c>
      <c r="E23" s="35" t="e">
        <f>VLOOKUP($B23,'старт Ю-30'!$B$4:$G$98,4,FALSE)</f>
        <v>#N/A</v>
      </c>
      <c r="F23" s="35" t="e">
        <f>VLOOKUP($B23,'старт Ю-30'!$B$4:$G$98,5,FALSE)</f>
        <v>#N/A</v>
      </c>
      <c r="G23" s="35" t="e">
        <f>VLOOKUP($B23,'старт Ю-30'!$B$4:$G$98,6,FALSE)</f>
        <v>#N/A</v>
      </c>
      <c r="H23" s="41"/>
      <c r="I23" s="31">
        <f t="shared" si="0"/>
        <v>0</v>
      </c>
      <c r="J23" s="30"/>
    </row>
    <row r="24" spans="1:10" x14ac:dyDescent="0.2">
      <c r="A24" s="28">
        <v>9</v>
      </c>
      <c r="B24" s="29"/>
      <c r="C24" s="35" t="e">
        <f>VLOOKUP($B24,'старт Ю-30'!$B$4:$G$98,2,FALSE)</f>
        <v>#N/A</v>
      </c>
      <c r="D24" s="35" t="e">
        <f>VLOOKUP($B24,'старт Ю-30'!$B$4:$G$98,3,FALSE)</f>
        <v>#N/A</v>
      </c>
      <c r="E24" s="35" t="e">
        <f>VLOOKUP($B24,'старт Ю-30'!$B$4:$G$98,4,FALSE)</f>
        <v>#N/A</v>
      </c>
      <c r="F24" s="35" t="e">
        <f>VLOOKUP($B24,'старт Ю-30'!$B$4:$G$98,5,FALSE)</f>
        <v>#N/A</v>
      </c>
      <c r="G24" s="35" t="e">
        <f>VLOOKUP($B24,'старт Ю-30'!$B$4:$G$98,6,FALSE)</f>
        <v>#N/A</v>
      </c>
      <c r="H24" s="41"/>
      <c r="I24" s="31">
        <f t="shared" si="0"/>
        <v>0</v>
      </c>
      <c r="J24" s="30"/>
    </row>
    <row r="25" spans="1:10" x14ac:dyDescent="0.2">
      <c r="A25" s="28">
        <v>10</v>
      </c>
      <c r="B25" s="29"/>
      <c r="C25" s="35" t="e">
        <f>VLOOKUP($B25,'старт Ю-30'!$B$4:$G$98,2,FALSE)</f>
        <v>#N/A</v>
      </c>
      <c r="D25" s="35" t="e">
        <f>VLOOKUP($B25,'старт Ю-30'!$B$4:$G$98,3,FALSE)</f>
        <v>#N/A</v>
      </c>
      <c r="E25" s="35" t="e">
        <f>VLOOKUP($B25,'старт Ю-30'!$B$4:$G$98,4,FALSE)</f>
        <v>#N/A</v>
      </c>
      <c r="F25" s="35" t="e">
        <f>VLOOKUP($B25,'старт Ю-30'!$B$4:$G$98,5,FALSE)</f>
        <v>#N/A</v>
      </c>
      <c r="G25" s="35" t="e">
        <f>VLOOKUP($B25,'старт Ю-30'!$B$4:$G$98,6,FALSE)</f>
        <v>#N/A</v>
      </c>
      <c r="H25" s="41"/>
      <c r="I25" s="31">
        <f t="shared" si="0"/>
        <v>0</v>
      </c>
      <c r="J25" s="30"/>
    </row>
    <row r="26" spans="1:10" x14ac:dyDescent="0.2">
      <c r="A26" s="28">
        <v>11</v>
      </c>
      <c r="B26" s="29"/>
      <c r="C26" s="35" t="e">
        <f>VLOOKUP($B26,'старт Ю-30'!$B$4:$G$98,2,FALSE)</f>
        <v>#N/A</v>
      </c>
      <c r="D26" s="35" t="e">
        <f>VLOOKUP($B26,'старт Ю-30'!$B$4:$G$98,3,FALSE)</f>
        <v>#N/A</v>
      </c>
      <c r="E26" s="35" t="e">
        <f>VLOOKUP($B26,'старт Ю-30'!$B$4:$G$98,4,FALSE)</f>
        <v>#N/A</v>
      </c>
      <c r="F26" s="35" t="e">
        <f>VLOOKUP($B26,'старт Ю-30'!$B$4:$G$98,5,FALSE)</f>
        <v>#N/A</v>
      </c>
      <c r="G26" s="35" t="e">
        <f>VLOOKUP($B26,'старт Ю-30'!$B$4:$G$98,6,FALSE)</f>
        <v>#N/A</v>
      </c>
      <c r="H26" s="41"/>
      <c r="I26" s="31">
        <f t="shared" si="0"/>
        <v>0</v>
      </c>
      <c r="J26" s="30"/>
    </row>
    <row r="27" spans="1:10" x14ac:dyDescent="0.2">
      <c r="A27" s="28">
        <v>12</v>
      </c>
      <c r="B27" s="29"/>
      <c r="C27" s="35" t="e">
        <f>VLOOKUP($B27,'старт Ю-30'!$B$4:$G$98,2,FALSE)</f>
        <v>#N/A</v>
      </c>
      <c r="D27" s="35" t="e">
        <f>VLOOKUP($B27,'старт Ю-30'!$B$4:$G$98,3,FALSE)</f>
        <v>#N/A</v>
      </c>
      <c r="E27" s="35" t="e">
        <f>VLOOKUP($B27,'старт Ю-30'!$B$4:$G$98,4,FALSE)</f>
        <v>#N/A</v>
      </c>
      <c r="F27" s="35" t="e">
        <f>VLOOKUP($B27,'старт Ю-30'!$B$4:$G$98,5,FALSE)</f>
        <v>#N/A</v>
      </c>
      <c r="G27" s="35" t="e">
        <f>VLOOKUP($B27,'старт Ю-30'!$B$4:$G$98,6,FALSE)</f>
        <v>#N/A</v>
      </c>
      <c r="H27" s="41"/>
      <c r="I27" s="31">
        <f t="shared" si="0"/>
        <v>0</v>
      </c>
      <c r="J27" s="30"/>
    </row>
    <row r="28" spans="1:10" x14ac:dyDescent="0.2">
      <c r="A28" s="28">
        <v>13</v>
      </c>
      <c r="B28" s="29"/>
      <c r="C28" s="35" t="e">
        <f>VLOOKUP($B28,'старт Ю-30'!$B$4:$G$98,2,FALSE)</f>
        <v>#N/A</v>
      </c>
      <c r="D28" s="35" t="e">
        <f>VLOOKUP($B28,'старт Ю-30'!$B$4:$G$98,3,FALSE)</f>
        <v>#N/A</v>
      </c>
      <c r="E28" s="35" t="e">
        <f>VLOOKUP($B28,'старт Ю-30'!$B$4:$G$98,4,FALSE)</f>
        <v>#N/A</v>
      </c>
      <c r="F28" s="35" t="e">
        <f>VLOOKUP($B28,'старт Ю-30'!$B$4:$G$98,5,FALSE)</f>
        <v>#N/A</v>
      </c>
      <c r="G28" s="35" t="e">
        <f>VLOOKUP($B28,'старт Ю-30'!$B$4:$G$98,6,FALSE)</f>
        <v>#N/A</v>
      </c>
      <c r="H28" s="41"/>
      <c r="I28" s="31">
        <f t="shared" si="0"/>
        <v>0</v>
      </c>
      <c r="J28" s="30"/>
    </row>
    <row r="29" spans="1:10" x14ac:dyDescent="0.2">
      <c r="A29" s="28">
        <v>14</v>
      </c>
      <c r="B29" s="29"/>
      <c r="C29" s="35" t="e">
        <f>VLOOKUP($B29,'старт Ю-30'!$B$4:$G$98,2,FALSE)</f>
        <v>#N/A</v>
      </c>
      <c r="D29" s="35" t="e">
        <f>VLOOKUP($B29,'старт Ю-30'!$B$4:$G$98,3,FALSE)</f>
        <v>#N/A</v>
      </c>
      <c r="E29" s="35" t="e">
        <f>VLOOKUP($B29,'старт Ю-30'!$B$4:$G$98,4,FALSE)</f>
        <v>#N/A</v>
      </c>
      <c r="F29" s="35" t="e">
        <f>VLOOKUP($B29,'старт Ю-30'!$B$4:$G$98,5,FALSE)</f>
        <v>#N/A</v>
      </c>
      <c r="G29" s="35" t="e">
        <f>VLOOKUP($B29,'старт Ю-30'!$B$4:$G$98,6,FALSE)</f>
        <v>#N/A</v>
      </c>
      <c r="H29" s="41"/>
      <c r="I29" s="31">
        <f t="shared" si="0"/>
        <v>0</v>
      </c>
      <c r="J29" s="30"/>
    </row>
    <row r="30" spans="1:10" x14ac:dyDescent="0.2">
      <c r="A30" s="28">
        <v>15</v>
      </c>
      <c r="B30" s="29"/>
      <c r="C30" s="35" t="e">
        <f>VLOOKUP($B30,'старт Ю-30'!$B$4:$G$98,2,FALSE)</f>
        <v>#N/A</v>
      </c>
      <c r="D30" s="35" t="e">
        <f>VLOOKUP($B30,'старт Ю-30'!$B$4:$G$98,3,FALSE)</f>
        <v>#N/A</v>
      </c>
      <c r="E30" s="35" t="e">
        <f>VLOOKUP($B30,'старт Ю-30'!$B$4:$G$98,4,FALSE)</f>
        <v>#N/A</v>
      </c>
      <c r="F30" s="35" t="e">
        <f>VLOOKUP($B30,'старт Ю-30'!$B$4:$G$98,5,FALSE)</f>
        <v>#N/A</v>
      </c>
      <c r="G30" s="35" t="e">
        <f>VLOOKUP($B30,'старт Ю-30'!$B$4:$G$98,6,FALSE)</f>
        <v>#N/A</v>
      </c>
      <c r="H30" s="41"/>
      <c r="I30" s="31">
        <f t="shared" si="0"/>
        <v>0</v>
      </c>
      <c r="J30" s="30"/>
    </row>
    <row r="31" spans="1:10" x14ac:dyDescent="0.2">
      <c r="A31" s="28">
        <v>16</v>
      </c>
      <c r="B31" s="29"/>
      <c r="C31" s="35" t="e">
        <f>VLOOKUP($B31,'старт Ю-30'!$B$4:$G$98,2,FALSE)</f>
        <v>#N/A</v>
      </c>
      <c r="D31" s="35" t="e">
        <f>VLOOKUP($B31,'старт Ю-30'!$B$4:$G$98,3,FALSE)</f>
        <v>#N/A</v>
      </c>
      <c r="E31" s="35" t="e">
        <f>VLOOKUP($B31,'старт Ю-30'!$B$4:$G$98,4,FALSE)</f>
        <v>#N/A</v>
      </c>
      <c r="F31" s="35" t="e">
        <f>VLOOKUP($B31,'старт Ю-30'!$B$4:$G$98,5,FALSE)</f>
        <v>#N/A</v>
      </c>
      <c r="G31" s="35" t="e">
        <f>VLOOKUP($B31,'старт Ю-30'!$B$4:$G$98,6,FALSE)</f>
        <v>#N/A</v>
      </c>
      <c r="H31" s="41"/>
      <c r="I31" s="31">
        <f t="shared" si="0"/>
        <v>0</v>
      </c>
      <c r="J31" s="30"/>
    </row>
    <row r="32" spans="1:10" x14ac:dyDescent="0.2">
      <c r="A32" s="28">
        <v>17</v>
      </c>
      <c r="B32" s="29"/>
      <c r="C32" s="35" t="e">
        <f>VLOOKUP($B32,'старт Ю-30'!$B$4:$G$98,2,FALSE)</f>
        <v>#N/A</v>
      </c>
      <c r="D32" s="35" t="e">
        <f>VLOOKUP($B32,'старт Ю-30'!$B$4:$G$98,3,FALSE)</f>
        <v>#N/A</v>
      </c>
      <c r="E32" s="35" t="e">
        <f>VLOOKUP($B32,'старт Ю-30'!$B$4:$G$98,4,FALSE)</f>
        <v>#N/A</v>
      </c>
      <c r="F32" s="35" t="e">
        <f>VLOOKUP($B32,'старт Ю-30'!$B$4:$G$98,5,FALSE)</f>
        <v>#N/A</v>
      </c>
      <c r="G32" s="35" t="e">
        <f>VLOOKUP($B32,'старт Ю-30'!$B$4:$G$98,6,FALSE)</f>
        <v>#N/A</v>
      </c>
      <c r="H32" s="41"/>
      <c r="I32" s="31">
        <f t="shared" si="0"/>
        <v>0</v>
      </c>
      <c r="J32" s="30"/>
    </row>
    <row r="33" spans="1:10" x14ac:dyDescent="0.2">
      <c r="A33" s="28">
        <v>18</v>
      </c>
      <c r="B33" s="29"/>
      <c r="C33" s="35" t="e">
        <f>VLOOKUP($B33,'старт Ю-30'!$B$4:$G$98,2,FALSE)</f>
        <v>#N/A</v>
      </c>
      <c r="D33" s="35" t="e">
        <f>VLOOKUP($B33,'старт Ю-30'!$B$4:$G$98,3,FALSE)</f>
        <v>#N/A</v>
      </c>
      <c r="E33" s="35" t="e">
        <f>VLOOKUP($B33,'старт Ю-30'!$B$4:$G$98,4,FALSE)</f>
        <v>#N/A</v>
      </c>
      <c r="F33" s="35" t="e">
        <f>VLOOKUP($B33,'старт Ю-30'!$B$4:$G$98,5,FALSE)</f>
        <v>#N/A</v>
      </c>
      <c r="G33" s="35" t="e">
        <f>VLOOKUP($B33,'старт Ю-30'!$B$4:$G$98,6,FALSE)</f>
        <v>#N/A</v>
      </c>
      <c r="H33" s="41"/>
      <c r="I33" s="31">
        <f t="shared" si="0"/>
        <v>0</v>
      </c>
      <c r="J33" s="30"/>
    </row>
    <row r="34" spans="1:10" x14ac:dyDescent="0.2">
      <c r="A34" s="28">
        <v>19</v>
      </c>
      <c r="B34" s="29"/>
      <c r="C34" s="35" t="e">
        <f>VLOOKUP($B34,'старт Ю-30'!$B$4:$G$98,2,FALSE)</f>
        <v>#N/A</v>
      </c>
      <c r="D34" s="35" t="e">
        <f>VLOOKUP($B34,'старт Ю-30'!$B$4:$G$98,3,FALSE)</f>
        <v>#N/A</v>
      </c>
      <c r="E34" s="35" t="e">
        <f>VLOOKUP($B34,'старт Ю-30'!$B$4:$G$98,4,FALSE)</f>
        <v>#N/A</v>
      </c>
      <c r="F34" s="35" t="e">
        <f>VLOOKUP($B34,'старт Ю-30'!$B$4:$G$98,5,FALSE)</f>
        <v>#N/A</v>
      </c>
      <c r="G34" s="35" t="e">
        <f>VLOOKUP($B34,'старт Ю-30'!$B$4:$G$98,6,FALSE)</f>
        <v>#N/A</v>
      </c>
      <c r="H34" s="41"/>
      <c r="I34" s="31">
        <f t="shared" si="0"/>
        <v>0</v>
      </c>
      <c r="J34" s="30"/>
    </row>
    <row r="35" spans="1:10" x14ac:dyDescent="0.2">
      <c r="A35" s="28">
        <v>20</v>
      </c>
      <c r="B35" s="29"/>
      <c r="C35" s="35" t="e">
        <f>VLOOKUP($B35,'старт Ю-30'!$B$4:$G$98,2,FALSE)</f>
        <v>#N/A</v>
      </c>
      <c r="D35" s="35" t="e">
        <f>VLOOKUP($B35,'старт Ю-30'!$B$4:$G$98,3,FALSE)</f>
        <v>#N/A</v>
      </c>
      <c r="E35" s="35" t="e">
        <f>VLOOKUP($B35,'старт Ю-30'!$B$4:$G$98,4,FALSE)</f>
        <v>#N/A</v>
      </c>
      <c r="F35" s="35" t="e">
        <f>VLOOKUP($B35,'старт Ю-30'!$B$4:$G$98,5,FALSE)</f>
        <v>#N/A</v>
      </c>
      <c r="G35" s="35" t="e">
        <f>VLOOKUP($B35,'старт Ю-30'!$B$4:$G$98,6,FALSE)</f>
        <v>#N/A</v>
      </c>
      <c r="H35" s="41"/>
      <c r="I35" s="31">
        <f t="shared" si="0"/>
        <v>0</v>
      </c>
      <c r="J35" s="30"/>
    </row>
    <row r="36" spans="1:10" x14ac:dyDescent="0.2">
      <c r="A36" s="28">
        <v>21</v>
      </c>
      <c r="B36" s="29"/>
      <c r="C36" s="35" t="e">
        <f>VLOOKUP($B36,'старт Ю-30'!$B$4:$G$98,2,FALSE)</f>
        <v>#N/A</v>
      </c>
      <c r="D36" s="35" t="e">
        <f>VLOOKUP($B36,'старт Ю-30'!$B$4:$G$98,3,FALSE)</f>
        <v>#N/A</v>
      </c>
      <c r="E36" s="35" t="e">
        <f>VLOOKUP($B36,'старт Ю-30'!$B$4:$G$98,4,FALSE)</f>
        <v>#N/A</v>
      </c>
      <c r="F36" s="35" t="e">
        <f>VLOOKUP($B36,'старт Ю-30'!$B$4:$G$98,5,FALSE)</f>
        <v>#N/A</v>
      </c>
      <c r="G36" s="35" t="e">
        <f>VLOOKUP($B36,'старт Ю-30'!$B$4:$G$98,6,FALSE)</f>
        <v>#N/A</v>
      </c>
      <c r="H36" s="41"/>
      <c r="I36" s="31">
        <f t="shared" si="0"/>
        <v>0</v>
      </c>
      <c r="J36" s="30"/>
    </row>
    <row r="37" spans="1:10" x14ac:dyDescent="0.2">
      <c r="A37" s="28">
        <v>22</v>
      </c>
      <c r="B37" s="29"/>
      <c r="C37" s="35" t="e">
        <f>VLOOKUP($B37,'старт Ю-30'!$B$4:$G$98,2,FALSE)</f>
        <v>#N/A</v>
      </c>
      <c r="D37" s="35" t="e">
        <f>VLOOKUP($B37,'старт Ю-30'!$B$4:$G$98,3,FALSE)</f>
        <v>#N/A</v>
      </c>
      <c r="E37" s="35" t="e">
        <f>VLOOKUP($B37,'старт Ю-30'!$B$4:$G$98,4,FALSE)</f>
        <v>#N/A</v>
      </c>
      <c r="F37" s="35" t="e">
        <f>VLOOKUP($B37,'старт Ю-30'!$B$4:$G$98,5,FALSE)</f>
        <v>#N/A</v>
      </c>
      <c r="G37" s="35" t="e">
        <f>VLOOKUP($B37,'старт Ю-30'!$B$4:$G$98,6,FALSE)</f>
        <v>#N/A</v>
      </c>
      <c r="H37" s="41"/>
      <c r="I37" s="31">
        <f t="shared" si="0"/>
        <v>0</v>
      </c>
      <c r="J37" s="30"/>
    </row>
    <row r="38" spans="1:10" x14ac:dyDescent="0.2">
      <c r="A38" s="28">
        <v>23</v>
      </c>
      <c r="B38" s="29"/>
      <c r="C38" s="35" t="e">
        <f>VLOOKUP($B38,'старт Ю-30'!$B$4:$G$98,2,FALSE)</f>
        <v>#N/A</v>
      </c>
      <c r="D38" s="35" t="e">
        <f>VLOOKUP($B38,'старт Ю-30'!$B$4:$G$98,3,FALSE)</f>
        <v>#N/A</v>
      </c>
      <c r="E38" s="35" t="e">
        <f>VLOOKUP($B38,'старт Ю-30'!$B$4:$G$98,4,FALSE)</f>
        <v>#N/A</v>
      </c>
      <c r="F38" s="35" t="e">
        <f>VLOOKUP($B38,'старт Ю-30'!$B$4:$G$98,5,FALSE)</f>
        <v>#N/A</v>
      </c>
      <c r="G38" s="35" t="e">
        <f>VLOOKUP($B38,'старт Ю-30'!$B$4:$G$98,6,FALSE)</f>
        <v>#N/A</v>
      </c>
      <c r="H38" s="41"/>
      <c r="I38" s="31">
        <f t="shared" si="0"/>
        <v>0</v>
      </c>
      <c r="J38" s="30"/>
    </row>
    <row r="39" spans="1:10" x14ac:dyDescent="0.2">
      <c r="A39" s="28">
        <v>24</v>
      </c>
      <c r="B39" s="29"/>
      <c r="C39" s="35" t="e">
        <f>VLOOKUP($B39,'старт Ю-30'!$B$4:$G$98,2,FALSE)</f>
        <v>#N/A</v>
      </c>
      <c r="D39" s="35" t="e">
        <f>VLOOKUP($B39,'старт Ю-30'!$B$4:$G$98,3,FALSE)</f>
        <v>#N/A</v>
      </c>
      <c r="E39" s="35" t="e">
        <f>VLOOKUP($B39,'старт Ю-30'!$B$4:$G$98,4,FALSE)</f>
        <v>#N/A</v>
      </c>
      <c r="F39" s="35" t="e">
        <f>VLOOKUP($B39,'старт Ю-30'!$B$4:$G$98,5,FALSE)</f>
        <v>#N/A</v>
      </c>
      <c r="G39" s="35" t="e">
        <f>VLOOKUP($B39,'старт Ю-30'!$B$4:$G$98,6,FALSE)</f>
        <v>#N/A</v>
      </c>
      <c r="H39" s="41"/>
      <c r="I39" s="31">
        <f t="shared" si="0"/>
        <v>0</v>
      </c>
      <c r="J39" s="30"/>
    </row>
    <row r="40" spans="1:10" x14ac:dyDescent="0.2">
      <c r="A40" s="28">
        <v>25</v>
      </c>
      <c r="B40" s="29"/>
      <c r="C40" s="35" t="e">
        <f>VLOOKUP($B40,'старт Ю-30'!$B$4:$G$98,2,FALSE)</f>
        <v>#N/A</v>
      </c>
      <c r="D40" s="35" t="e">
        <f>VLOOKUP($B40,'старт Ю-30'!$B$4:$G$98,3,FALSE)</f>
        <v>#N/A</v>
      </c>
      <c r="E40" s="35" t="e">
        <f>VLOOKUP($B40,'старт Ю-30'!$B$4:$G$98,4,FALSE)</f>
        <v>#N/A</v>
      </c>
      <c r="F40" s="35" t="e">
        <f>VLOOKUP($B40,'старт Ю-30'!$B$4:$G$98,5,FALSE)</f>
        <v>#N/A</v>
      </c>
      <c r="G40" s="35" t="e">
        <f>VLOOKUP($B40,'старт Ю-30'!$B$4:$G$98,6,FALSE)</f>
        <v>#N/A</v>
      </c>
      <c r="H40" s="41"/>
      <c r="I40" s="31">
        <f t="shared" si="0"/>
        <v>0</v>
      </c>
      <c r="J40" s="30"/>
    </row>
    <row r="41" spans="1:10" x14ac:dyDescent="0.2">
      <c r="A41" s="28">
        <v>26</v>
      </c>
      <c r="B41" s="29"/>
      <c r="C41" s="35" t="e">
        <f>VLOOKUP($B41,'старт Ю-30'!$B$4:$G$98,2,FALSE)</f>
        <v>#N/A</v>
      </c>
      <c r="D41" s="35" t="e">
        <f>VLOOKUP($B41,'старт Ю-30'!$B$4:$G$98,3,FALSE)</f>
        <v>#N/A</v>
      </c>
      <c r="E41" s="35" t="e">
        <f>VLOOKUP($B41,'старт Ю-30'!$B$4:$G$98,4,FALSE)</f>
        <v>#N/A</v>
      </c>
      <c r="F41" s="35" t="e">
        <f>VLOOKUP($B41,'старт Ю-30'!$B$4:$G$98,5,FALSE)</f>
        <v>#N/A</v>
      </c>
      <c r="G41" s="35" t="e">
        <f>VLOOKUP($B41,'старт Ю-30'!$B$4:$G$98,6,FALSE)</f>
        <v>#N/A</v>
      </c>
      <c r="H41" s="41"/>
      <c r="I41" s="31">
        <f t="shared" si="0"/>
        <v>0</v>
      </c>
      <c r="J41" s="30"/>
    </row>
    <row r="42" spans="1:10" x14ac:dyDescent="0.2">
      <c r="A42" s="28">
        <v>27</v>
      </c>
      <c r="B42" s="29"/>
      <c r="C42" s="35" t="e">
        <f>VLOOKUP($B42,'старт Ю-30'!$B$4:$G$98,2,FALSE)</f>
        <v>#N/A</v>
      </c>
      <c r="D42" s="35" t="e">
        <f>VLOOKUP($B42,'старт Ю-30'!$B$4:$G$98,3,FALSE)</f>
        <v>#N/A</v>
      </c>
      <c r="E42" s="35" t="e">
        <f>VLOOKUP($B42,'старт Ю-30'!$B$4:$G$98,4,FALSE)</f>
        <v>#N/A</v>
      </c>
      <c r="F42" s="35" t="e">
        <f>VLOOKUP($B42,'старт Ю-30'!$B$4:$G$98,5,FALSE)</f>
        <v>#N/A</v>
      </c>
      <c r="G42" s="35" t="e">
        <f>VLOOKUP($B42,'старт Ю-30'!$B$4:$G$98,6,FALSE)</f>
        <v>#N/A</v>
      </c>
      <c r="H42" s="41"/>
      <c r="I42" s="31">
        <f t="shared" si="0"/>
        <v>0</v>
      </c>
      <c r="J42" s="30"/>
    </row>
    <row r="43" spans="1:10" x14ac:dyDescent="0.2">
      <c r="A43" s="28">
        <v>28</v>
      </c>
      <c r="B43" s="29"/>
      <c r="C43" s="35" t="e">
        <f>VLOOKUP($B43,'старт Ю-30'!$B$4:$G$98,2,FALSE)</f>
        <v>#N/A</v>
      </c>
      <c r="D43" s="35" t="e">
        <f>VLOOKUP($B43,'старт Ю-30'!$B$4:$G$98,3,FALSE)</f>
        <v>#N/A</v>
      </c>
      <c r="E43" s="35" t="e">
        <f>VLOOKUP($B43,'старт Ю-30'!$B$4:$G$98,4,FALSE)</f>
        <v>#N/A</v>
      </c>
      <c r="F43" s="35" t="e">
        <f>VLOOKUP($B43,'старт Ю-30'!$B$4:$G$98,5,FALSE)</f>
        <v>#N/A</v>
      </c>
      <c r="G43" s="35" t="e">
        <f>VLOOKUP($B43,'старт Ю-30'!$B$4:$G$98,6,FALSE)</f>
        <v>#N/A</v>
      </c>
      <c r="H43" s="41"/>
      <c r="I43" s="31">
        <f t="shared" si="0"/>
        <v>0</v>
      </c>
      <c r="J43" s="30"/>
    </row>
    <row r="44" spans="1:10" x14ac:dyDescent="0.2">
      <c r="A44" s="28">
        <v>29</v>
      </c>
      <c r="B44" s="29"/>
      <c r="C44" s="35" t="e">
        <f>VLOOKUP($B44,'старт Ю-30'!$B$4:$G$98,2,FALSE)</f>
        <v>#N/A</v>
      </c>
      <c r="D44" s="35" t="e">
        <f>VLOOKUP($B44,'старт Ю-30'!$B$4:$G$98,3,FALSE)</f>
        <v>#N/A</v>
      </c>
      <c r="E44" s="35" t="e">
        <f>VLOOKUP($B44,'старт Ю-30'!$B$4:$G$98,4,FALSE)</f>
        <v>#N/A</v>
      </c>
      <c r="F44" s="35" t="e">
        <f>VLOOKUP($B44,'старт Ю-30'!$B$4:$G$98,5,FALSE)</f>
        <v>#N/A</v>
      </c>
      <c r="G44" s="35" t="e">
        <f>VLOOKUP($B44,'старт Ю-30'!$B$4:$G$98,6,FALSE)</f>
        <v>#N/A</v>
      </c>
      <c r="H44" s="41"/>
      <c r="I44" s="31">
        <f t="shared" si="0"/>
        <v>0</v>
      </c>
      <c r="J44" s="30"/>
    </row>
    <row r="45" spans="1:10" x14ac:dyDescent="0.2">
      <c r="A45" s="28">
        <v>30</v>
      </c>
      <c r="B45" s="29"/>
      <c r="C45" s="35" t="e">
        <f>VLOOKUP($B45,'старт Ю-30'!$B$4:$G$98,2,FALSE)</f>
        <v>#N/A</v>
      </c>
      <c r="D45" s="35" t="e">
        <f>VLOOKUP($B45,'старт Ю-30'!$B$4:$G$98,3,FALSE)</f>
        <v>#N/A</v>
      </c>
      <c r="E45" s="35" t="e">
        <f>VLOOKUP($B45,'старт Ю-30'!$B$4:$G$98,4,FALSE)</f>
        <v>#N/A</v>
      </c>
      <c r="F45" s="35" t="e">
        <f>VLOOKUP($B45,'старт Ю-30'!$B$4:$G$98,5,FALSE)</f>
        <v>#N/A</v>
      </c>
      <c r="G45" s="35" t="e">
        <f>VLOOKUP($B45,'старт Ю-30'!$B$4:$G$98,6,FALSE)</f>
        <v>#N/A</v>
      </c>
      <c r="H45" s="41"/>
      <c r="I45" s="31">
        <f t="shared" si="0"/>
        <v>0</v>
      </c>
      <c r="J45" s="30"/>
    </row>
    <row r="46" spans="1:10" x14ac:dyDescent="0.2">
      <c r="A46" s="28">
        <v>31</v>
      </c>
      <c r="B46" s="29"/>
      <c r="C46" s="35" t="e">
        <f>VLOOKUP($B46,'старт Ю-30'!$B$4:$G$98,2,FALSE)</f>
        <v>#N/A</v>
      </c>
      <c r="D46" s="35" t="e">
        <f>VLOOKUP($B46,'старт Ю-30'!$B$4:$G$98,3,FALSE)</f>
        <v>#N/A</v>
      </c>
      <c r="E46" s="35" t="e">
        <f>VLOOKUP($B46,'старт Ю-30'!$B$4:$G$98,4,FALSE)</f>
        <v>#N/A</v>
      </c>
      <c r="F46" s="35" t="e">
        <f>VLOOKUP($B46,'старт Ю-30'!$B$4:$G$98,5,FALSE)</f>
        <v>#N/A</v>
      </c>
      <c r="G46" s="35" t="e">
        <f>VLOOKUP($B46,'старт Ю-30'!$B$4:$G$98,6,FALSE)</f>
        <v>#N/A</v>
      </c>
      <c r="H46" s="41"/>
      <c r="I46" s="31">
        <f t="shared" si="0"/>
        <v>0</v>
      </c>
      <c r="J46" s="30"/>
    </row>
    <row r="47" spans="1:10" x14ac:dyDescent="0.2">
      <c r="A47" s="28">
        <v>32</v>
      </c>
      <c r="B47" s="29"/>
      <c r="C47" s="35" t="e">
        <f>VLOOKUP($B47,'старт Ю-30'!$B$4:$G$98,2,FALSE)</f>
        <v>#N/A</v>
      </c>
      <c r="D47" s="35" t="e">
        <f>VLOOKUP($B47,'старт Ю-30'!$B$4:$G$98,3,FALSE)</f>
        <v>#N/A</v>
      </c>
      <c r="E47" s="35" t="e">
        <f>VLOOKUP($B47,'старт Ю-30'!$B$4:$G$98,4,FALSE)</f>
        <v>#N/A</v>
      </c>
      <c r="F47" s="35" t="e">
        <f>VLOOKUP($B47,'старт Ю-30'!$B$4:$G$98,5,FALSE)</f>
        <v>#N/A</v>
      </c>
      <c r="G47" s="35" t="e">
        <f>VLOOKUP($B47,'старт Ю-30'!$B$4:$G$98,6,FALSE)</f>
        <v>#N/A</v>
      </c>
      <c r="H47" s="41"/>
      <c r="I47" s="31">
        <f t="shared" si="0"/>
        <v>0</v>
      </c>
      <c r="J47" s="30"/>
    </row>
    <row r="48" spans="1:10" x14ac:dyDescent="0.2">
      <c r="A48" s="28">
        <v>33</v>
      </c>
      <c r="B48" s="29"/>
      <c r="C48" s="35" t="e">
        <f>VLOOKUP($B48,'старт Ю-30'!$B$4:$G$98,2,FALSE)</f>
        <v>#N/A</v>
      </c>
      <c r="D48" s="35" t="e">
        <f>VLOOKUP($B48,'старт Ю-30'!$B$4:$G$98,3,FALSE)</f>
        <v>#N/A</v>
      </c>
      <c r="E48" s="35" t="e">
        <f>VLOOKUP($B48,'старт Ю-30'!$B$4:$G$98,4,FALSE)</f>
        <v>#N/A</v>
      </c>
      <c r="F48" s="35" t="e">
        <f>VLOOKUP($B48,'старт Ю-30'!$B$4:$G$98,5,FALSE)</f>
        <v>#N/A</v>
      </c>
      <c r="G48" s="35" t="e">
        <f>VLOOKUP($B48,'старт Ю-30'!$B$4:$G$98,6,FALSE)</f>
        <v>#N/A</v>
      </c>
      <c r="H48" s="41"/>
      <c r="I48" s="31">
        <f t="shared" si="0"/>
        <v>0</v>
      </c>
      <c r="J48" s="30"/>
    </row>
    <row r="49" spans="1:10" x14ac:dyDescent="0.2">
      <c r="A49" s="28">
        <v>34</v>
      </c>
      <c r="B49" s="29"/>
      <c r="C49" s="35" t="e">
        <f>VLOOKUP($B49,'старт Ю-30'!$B$4:$G$98,2,FALSE)</f>
        <v>#N/A</v>
      </c>
      <c r="D49" s="35" t="e">
        <f>VLOOKUP($B49,'старт Ю-30'!$B$4:$G$98,3,FALSE)</f>
        <v>#N/A</v>
      </c>
      <c r="E49" s="35" t="e">
        <f>VLOOKUP($B49,'старт Ю-30'!$B$4:$G$98,4,FALSE)</f>
        <v>#N/A</v>
      </c>
      <c r="F49" s="35" t="e">
        <f>VLOOKUP($B49,'старт Ю-30'!$B$4:$G$98,5,FALSE)</f>
        <v>#N/A</v>
      </c>
      <c r="G49" s="35" t="e">
        <f>VLOOKUP($B49,'старт Ю-30'!$B$4:$G$98,6,FALSE)</f>
        <v>#N/A</v>
      </c>
      <c r="H49" s="41"/>
      <c r="I49" s="31">
        <f t="shared" si="0"/>
        <v>0</v>
      </c>
      <c r="J49" s="30"/>
    </row>
    <row r="50" spans="1:10" x14ac:dyDescent="0.2">
      <c r="A50" s="28">
        <v>35</v>
      </c>
      <c r="B50" s="29"/>
      <c r="C50" s="35" t="e">
        <f>VLOOKUP($B50,'старт Ю-30'!$B$4:$G$98,2,FALSE)</f>
        <v>#N/A</v>
      </c>
      <c r="D50" s="35" t="e">
        <f>VLOOKUP($B50,'старт Ю-30'!$B$4:$G$98,3,FALSE)</f>
        <v>#N/A</v>
      </c>
      <c r="E50" s="35" t="e">
        <f>VLOOKUP($B50,'старт Ю-30'!$B$4:$G$98,4,FALSE)</f>
        <v>#N/A</v>
      </c>
      <c r="F50" s="35" t="e">
        <f>VLOOKUP($B50,'старт Ю-30'!$B$4:$G$98,5,FALSE)</f>
        <v>#N/A</v>
      </c>
      <c r="G50" s="35" t="e">
        <f>VLOOKUP($B50,'старт Ю-30'!$B$4:$G$98,6,FALSE)</f>
        <v>#N/A</v>
      </c>
      <c r="H50" s="41"/>
      <c r="I50" s="31">
        <f t="shared" si="0"/>
        <v>0</v>
      </c>
      <c r="J50" s="30"/>
    </row>
    <row r="51" spans="1:10" x14ac:dyDescent="0.2">
      <c r="A51" s="28">
        <v>36</v>
      </c>
      <c r="B51" s="29"/>
      <c r="C51" s="35" t="e">
        <f>VLOOKUP($B51,'старт Ю-30'!$B$4:$G$98,2,FALSE)</f>
        <v>#N/A</v>
      </c>
      <c r="D51" s="35" t="e">
        <f>VLOOKUP($B51,'старт Ю-30'!$B$4:$G$98,3,FALSE)</f>
        <v>#N/A</v>
      </c>
      <c r="E51" s="35" t="e">
        <f>VLOOKUP($B51,'старт Ю-30'!$B$4:$G$98,4,FALSE)</f>
        <v>#N/A</v>
      </c>
      <c r="F51" s="35" t="e">
        <f>VLOOKUP($B51,'старт Ю-30'!$B$4:$G$98,5,FALSE)</f>
        <v>#N/A</v>
      </c>
      <c r="G51" s="35" t="e">
        <f>VLOOKUP($B51,'старт Ю-30'!$B$4:$G$98,6,FALSE)</f>
        <v>#N/A</v>
      </c>
      <c r="H51" s="41"/>
      <c r="I51" s="31">
        <f t="shared" si="0"/>
        <v>0</v>
      </c>
      <c r="J51" s="30"/>
    </row>
    <row r="52" spans="1:10" x14ac:dyDescent="0.2">
      <c r="A52" s="28">
        <v>37</v>
      </c>
      <c r="B52" s="29"/>
      <c r="C52" s="35" t="e">
        <f>VLOOKUP($B52,'старт Ю-30'!$B$4:$G$98,2,FALSE)</f>
        <v>#N/A</v>
      </c>
      <c r="D52" s="35" t="e">
        <f>VLOOKUP($B52,'старт Ю-30'!$B$4:$G$98,3,FALSE)</f>
        <v>#N/A</v>
      </c>
      <c r="E52" s="35" t="e">
        <f>VLOOKUP($B52,'старт Ю-30'!$B$4:$G$98,4,FALSE)</f>
        <v>#N/A</v>
      </c>
      <c r="F52" s="35" t="e">
        <f>VLOOKUP($B52,'старт Ю-30'!$B$4:$G$98,5,FALSE)</f>
        <v>#N/A</v>
      </c>
      <c r="G52" s="35" t="e">
        <f>VLOOKUP($B52,'старт Ю-30'!$B$4:$G$98,6,FALSE)</f>
        <v>#N/A</v>
      </c>
      <c r="H52" s="41"/>
      <c r="I52" s="31">
        <f t="shared" si="0"/>
        <v>0</v>
      </c>
      <c r="J52" s="30"/>
    </row>
    <row r="53" spans="1:10" x14ac:dyDescent="0.2">
      <c r="A53" s="28">
        <v>38</v>
      </c>
      <c r="B53" s="29"/>
      <c r="C53" s="35" t="e">
        <f>VLOOKUP($B53,'старт Ю-30'!$B$4:$G$98,2,FALSE)</f>
        <v>#N/A</v>
      </c>
      <c r="D53" s="35" t="e">
        <f>VLOOKUP($B53,'старт Ю-30'!$B$4:$G$98,3,FALSE)</f>
        <v>#N/A</v>
      </c>
      <c r="E53" s="35" t="e">
        <f>VLOOKUP($B53,'старт Ю-30'!$B$4:$G$98,4,FALSE)</f>
        <v>#N/A</v>
      </c>
      <c r="F53" s="35" t="e">
        <f>VLOOKUP($B53,'старт Ю-30'!$B$4:$G$98,5,FALSE)</f>
        <v>#N/A</v>
      </c>
      <c r="G53" s="35" t="e">
        <f>VLOOKUP($B53,'старт Ю-30'!$B$4:$G$98,6,FALSE)</f>
        <v>#N/A</v>
      </c>
      <c r="H53" s="41"/>
      <c r="I53" s="31">
        <f t="shared" si="0"/>
        <v>0</v>
      </c>
      <c r="J53" s="30"/>
    </row>
    <row r="54" spans="1:10" x14ac:dyDescent="0.2">
      <c r="A54" s="28">
        <v>39</v>
      </c>
      <c r="B54" s="29"/>
      <c r="C54" s="35" t="e">
        <f>VLOOKUP($B54,'старт Ю-30'!$B$4:$G$98,2,FALSE)</f>
        <v>#N/A</v>
      </c>
      <c r="D54" s="35" t="e">
        <f>VLOOKUP($B54,'старт Ю-30'!$B$4:$G$98,3,FALSE)</f>
        <v>#N/A</v>
      </c>
      <c r="E54" s="35" t="e">
        <f>VLOOKUP($B54,'старт Ю-30'!$B$4:$G$98,4,FALSE)</f>
        <v>#N/A</v>
      </c>
      <c r="F54" s="35" t="e">
        <f>VLOOKUP($B54,'старт Ю-30'!$B$4:$G$98,5,FALSE)</f>
        <v>#N/A</v>
      </c>
      <c r="G54" s="35" t="e">
        <f>VLOOKUP($B54,'старт Ю-30'!$B$4:$G$98,6,FALSE)</f>
        <v>#N/A</v>
      </c>
      <c r="H54" s="41"/>
      <c r="I54" s="31">
        <f t="shared" si="0"/>
        <v>0</v>
      </c>
      <c r="J54" s="30"/>
    </row>
    <row r="55" spans="1:10" x14ac:dyDescent="0.2">
      <c r="A55" s="28">
        <v>40</v>
      </c>
      <c r="B55" s="29"/>
      <c r="C55" s="35" t="e">
        <f>VLOOKUP($B55,'старт Ю-30'!$B$4:$G$98,2,FALSE)</f>
        <v>#N/A</v>
      </c>
      <c r="D55" s="35" t="e">
        <f>VLOOKUP($B55,'старт Ю-30'!$B$4:$G$98,3,FALSE)</f>
        <v>#N/A</v>
      </c>
      <c r="E55" s="35" t="e">
        <f>VLOOKUP($B55,'старт Ю-30'!$B$4:$G$98,4,FALSE)</f>
        <v>#N/A</v>
      </c>
      <c r="F55" s="35" t="e">
        <f>VLOOKUP($B55,'старт Ю-30'!$B$4:$G$98,5,FALSE)</f>
        <v>#N/A</v>
      </c>
      <c r="G55" s="35" t="e">
        <f>VLOOKUP($B55,'старт Ю-30'!$B$4:$G$98,6,FALSE)</f>
        <v>#N/A</v>
      </c>
      <c r="H55" s="41"/>
      <c r="I55" s="31">
        <f t="shared" si="0"/>
        <v>0</v>
      </c>
      <c r="J55" s="30"/>
    </row>
    <row r="56" spans="1:10" x14ac:dyDescent="0.2">
      <c r="A56" s="28">
        <v>41</v>
      </c>
      <c r="B56" s="29"/>
      <c r="C56" s="35" t="e">
        <f>VLOOKUP($B56,'старт Ю-30'!$B$4:$G$98,2,FALSE)</f>
        <v>#N/A</v>
      </c>
      <c r="D56" s="35" t="e">
        <f>VLOOKUP($B56,'старт Ю-30'!$B$4:$G$98,3,FALSE)</f>
        <v>#N/A</v>
      </c>
      <c r="E56" s="35" t="e">
        <f>VLOOKUP($B56,'старт Ю-30'!$B$4:$G$98,4,FALSE)</f>
        <v>#N/A</v>
      </c>
      <c r="F56" s="35" t="e">
        <f>VLOOKUP($B56,'старт Ю-30'!$B$4:$G$98,5,FALSE)</f>
        <v>#N/A</v>
      </c>
      <c r="G56" s="35" t="e">
        <f>VLOOKUP($B56,'старт Ю-30'!$B$4:$G$98,6,FALSE)</f>
        <v>#N/A</v>
      </c>
      <c r="H56" s="41"/>
      <c r="I56" s="31">
        <f t="shared" si="0"/>
        <v>0</v>
      </c>
      <c r="J56" s="30"/>
    </row>
    <row r="57" spans="1:10" x14ac:dyDescent="0.2">
      <c r="A57" s="28">
        <v>42</v>
      </c>
      <c r="B57" s="29"/>
      <c r="C57" s="35" t="e">
        <f>VLOOKUP($B57,'старт Ю-30'!$B$4:$G$98,2,FALSE)</f>
        <v>#N/A</v>
      </c>
      <c r="D57" s="35" t="e">
        <f>VLOOKUP($B57,'старт Ю-30'!$B$4:$G$98,3,FALSE)</f>
        <v>#N/A</v>
      </c>
      <c r="E57" s="35" t="e">
        <f>VLOOKUP($B57,'старт Ю-30'!$B$4:$G$98,4,FALSE)</f>
        <v>#N/A</v>
      </c>
      <c r="F57" s="35" t="e">
        <f>VLOOKUP($B57,'старт Ю-30'!$B$4:$G$98,5,FALSE)</f>
        <v>#N/A</v>
      </c>
      <c r="G57" s="35" t="e">
        <f>VLOOKUP($B57,'старт Ю-30'!$B$4:$G$98,6,FALSE)</f>
        <v>#N/A</v>
      </c>
      <c r="H57" s="41"/>
      <c r="I57" s="31">
        <f t="shared" si="0"/>
        <v>0</v>
      </c>
      <c r="J57" s="30"/>
    </row>
    <row r="58" spans="1:10" x14ac:dyDescent="0.2">
      <c r="A58" s="28">
        <v>43</v>
      </c>
      <c r="B58" s="29"/>
      <c r="C58" s="35" t="e">
        <f>VLOOKUP($B58,'старт Ю-30'!$B$4:$G$98,2,FALSE)</f>
        <v>#N/A</v>
      </c>
      <c r="D58" s="35" t="e">
        <f>VLOOKUP($B58,'старт Ю-30'!$B$4:$G$98,3,FALSE)</f>
        <v>#N/A</v>
      </c>
      <c r="E58" s="35" t="e">
        <f>VLOOKUP($B58,'старт Ю-30'!$B$4:$G$98,4,FALSE)</f>
        <v>#N/A</v>
      </c>
      <c r="F58" s="35" t="e">
        <f>VLOOKUP($B58,'старт Ю-30'!$B$4:$G$98,5,FALSE)</f>
        <v>#N/A</v>
      </c>
      <c r="G58" s="35" t="e">
        <f>VLOOKUP($B58,'старт Ю-30'!$B$4:$G$98,6,FALSE)</f>
        <v>#N/A</v>
      </c>
      <c r="H58" s="41"/>
      <c r="I58" s="31">
        <f t="shared" si="0"/>
        <v>0</v>
      </c>
      <c r="J58" s="30"/>
    </row>
    <row r="59" spans="1:10" x14ac:dyDescent="0.2">
      <c r="A59" s="28">
        <v>44</v>
      </c>
      <c r="B59" s="29"/>
      <c r="C59" s="35" t="e">
        <f>VLOOKUP($B59,'старт Ю-30'!$B$4:$G$98,2,FALSE)</f>
        <v>#N/A</v>
      </c>
      <c r="D59" s="35" t="e">
        <f>VLOOKUP($B59,'старт Ю-30'!$B$4:$G$98,3,FALSE)</f>
        <v>#N/A</v>
      </c>
      <c r="E59" s="35" t="e">
        <f>VLOOKUP($B59,'старт Ю-30'!$B$4:$G$98,4,FALSE)</f>
        <v>#N/A</v>
      </c>
      <c r="F59" s="35" t="e">
        <f>VLOOKUP($B59,'старт Ю-30'!$B$4:$G$98,5,FALSE)</f>
        <v>#N/A</v>
      </c>
      <c r="G59" s="35" t="e">
        <f>VLOOKUP($B59,'старт Ю-30'!$B$4:$G$98,6,FALSE)</f>
        <v>#N/A</v>
      </c>
      <c r="H59" s="41"/>
      <c r="I59" s="31">
        <f t="shared" si="0"/>
        <v>0</v>
      </c>
      <c r="J59" s="30"/>
    </row>
    <row r="60" spans="1:10" x14ac:dyDescent="0.2">
      <c r="A60" s="28">
        <v>45</v>
      </c>
      <c r="B60" s="29"/>
      <c r="C60" s="35" t="e">
        <f>VLOOKUP($B60,'старт Ю-30'!$B$4:$G$98,2,FALSE)</f>
        <v>#N/A</v>
      </c>
      <c r="D60" s="35" t="e">
        <f>VLOOKUP($B60,'старт Ю-30'!$B$4:$G$98,3,FALSE)</f>
        <v>#N/A</v>
      </c>
      <c r="E60" s="35" t="e">
        <f>VLOOKUP($B60,'старт Ю-30'!$B$4:$G$98,4,FALSE)</f>
        <v>#N/A</v>
      </c>
      <c r="F60" s="35" t="e">
        <f>VLOOKUP($B60,'старт Ю-30'!$B$4:$G$98,5,FALSE)</f>
        <v>#N/A</v>
      </c>
      <c r="G60" s="35" t="e">
        <f>VLOOKUP($B60,'старт Ю-30'!$B$4:$G$98,6,FALSE)</f>
        <v>#N/A</v>
      </c>
      <c r="H60" s="41"/>
      <c r="I60" s="31">
        <f t="shared" si="0"/>
        <v>0</v>
      </c>
      <c r="J60" s="30"/>
    </row>
    <row r="61" spans="1:10" x14ac:dyDescent="0.2">
      <c r="A61" s="28">
        <v>46</v>
      </c>
      <c r="B61" s="29"/>
      <c r="C61" s="35" t="e">
        <f>VLOOKUP($B61,'старт Ю-30'!$B$4:$G$98,2,FALSE)</f>
        <v>#N/A</v>
      </c>
      <c r="D61" s="35" t="e">
        <f>VLOOKUP($B61,'старт Ю-30'!$B$4:$G$98,3,FALSE)</f>
        <v>#N/A</v>
      </c>
      <c r="E61" s="35" t="e">
        <f>VLOOKUP($B61,'старт Ю-30'!$B$4:$G$98,4,FALSE)</f>
        <v>#N/A</v>
      </c>
      <c r="F61" s="35" t="e">
        <f>VLOOKUP($B61,'старт Ю-30'!$B$4:$G$98,5,FALSE)</f>
        <v>#N/A</v>
      </c>
      <c r="G61" s="35" t="e">
        <f>VLOOKUP($B61,'старт Ю-30'!$B$4:$G$98,6,FALSE)</f>
        <v>#N/A</v>
      </c>
      <c r="H61" s="41"/>
      <c r="I61" s="31">
        <f t="shared" si="0"/>
        <v>0</v>
      </c>
      <c r="J61" s="30"/>
    </row>
    <row r="62" spans="1:10" x14ac:dyDescent="0.2">
      <c r="A62" s="28">
        <v>47</v>
      </c>
      <c r="B62" s="29"/>
      <c r="C62" s="35" t="e">
        <f>VLOOKUP($B62,'старт Ю-30'!$B$4:$G$98,2,FALSE)</f>
        <v>#N/A</v>
      </c>
      <c r="D62" s="35" t="e">
        <f>VLOOKUP($B62,'старт Ю-30'!$B$4:$G$98,3,FALSE)</f>
        <v>#N/A</v>
      </c>
      <c r="E62" s="35" t="e">
        <f>VLOOKUP($B62,'старт Ю-30'!$B$4:$G$98,4,FALSE)</f>
        <v>#N/A</v>
      </c>
      <c r="F62" s="35" t="e">
        <f>VLOOKUP($B62,'старт Ю-30'!$B$4:$G$98,5,FALSE)</f>
        <v>#N/A</v>
      </c>
      <c r="G62" s="35" t="e">
        <f>VLOOKUP($B62,'старт Ю-30'!$B$4:$G$98,6,FALSE)</f>
        <v>#N/A</v>
      </c>
      <c r="H62" s="41"/>
      <c r="I62" s="31">
        <f t="shared" si="0"/>
        <v>0</v>
      </c>
      <c r="J62" s="30"/>
    </row>
    <row r="63" spans="1:10" x14ac:dyDescent="0.2">
      <c r="A63" s="28">
        <v>48</v>
      </c>
      <c r="B63" s="29"/>
      <c r="C63" s="35" t="e">
        <f>VLOOKUP($B63,'старт Ю-30'!$B$4:$G$98,2,FALSE)</f>
        <v>#N/A</v>
      </c>
      <c r="D63" s="35" t="e">
        <f>VLOOKUP($B63,'старт Ю-30'!$B$4:$G$98,3,FALSE)</f>
        <v>#N/A</v>
      </c>
      <c r="E63" s="35" t="e">
        <f>VLOOKUP($B63,'старт Ю-30'!$B$4:$G$98,4,FALSE)</f>
        <v>#N/A</v>
      </c>
      <c r="F63" s="35" t="e">
        <f>VLOOKUP($B63,'старт Ю-30'!$B$4:$G$98,5,FALSE)</f>
        <v>#N/A</v>
      </c>
      <c r="G63" s="35" t="e">
        <f>VLOOKUP($B63,'старт Ю-30'!$B$4:$G$98,6,FALSE)</f>
        <v>#N/A</v>
      </c>
      <c r="H63" s="41"/>
      <c r="I63" s="31">
        <f t="shared" si="0"/>
        <v>0</v>
      </c>
      <c r="J63" s="30"/>
    </row>
    <row r="64" spans="1:10" x14ac:dyDescent="0.2">
      <c r="A64" s="28">
        <v>49</v>
      </c>
      <c r="B64" s="29"/>
      <c r="C64" s="35" t="e">
        <f>VLOOKUP($B64,'старт Ю-30'!$B$4:$G$98,2,FALSE)</f>
        <v>#N/A</v>
      </c>
      <c r="D64" s="35" t="e">
        <f>VLOOKUP($B64,'старт Ю-30'!$B$4:$G$98,3,FALSE)</f>
        <v>#N/A</v>
      </c>
      <c r="E64" s="35" t="e">
        <f>VLOOKUP($B64,'старт Ю-30'!$B$4:$G$98,4,FALSE)</f>
        <v>#N/A</v>
      </c>
      <c r="F64" s="35" t="e">
        <f>VLOOKUP($B64,'старт Ю-30'!$B$4:$G$98,5,FALSE)</f>
        <v>#N/A</v>
      </c>
      <c r="G64" s="35" t="e">
        <f>VLOOKUP($B64,'старт Ю-30'!$B$4:$G$98,6,FALSE)</f>
        <v>#N/A</v>
      </c>
      <c r="H64" s="41"/>
      <c r="I64" s="31">
        <f t="shared" si="0"/>
        <v>0</v>
      </c>
      <c r="J64" s="30"/>
    </row>
    <row r="65" spans="1:10" x14ac:dyDescent="0.2">
      <c r="A65" s="28">
        <v>50</v>
      </c>
      <c r="B65" s="29"/>
      <c r="C65" s="35" t="e">
        <f>VLOOKUP($B65,'старт Ю-30'!$B$4:$G$98,2,FALSE)</f>
        <v>#N/A</v>
      </c>
      <c r="D65" s="35" t="e">
        <f>VLOOKUP($B65,'старт Ю-30'!$B$4:$G$98,3,FALSE)</f>
        <v>#N/A</v>
      </c>
      <c r="E65" s="35" t="e">
        <f>VLOOKUP($B65,'старт Ю-30'!$B$4:$G$98,4,FALSE)</f>
        <v>#N/A</v>
      </c>
      <c r="F65" s="35" t="e">
        <f>VLOOKUP($B65,'старт Ю-30'!$B$4:$G$98,5,FALSE)</f>
        <v>#N/A</v>
      </c>
      <c r="G65" s="35" t="e">
        <f>VLOOKUP($B65,'старт Ю-30'!$B$4:$G$98,6,FALSE)</f>
        <v>#N/A</v>
      </c>
      <c r="H65" s="41"/>
      <c r="I65" s="31">
        <f t="shared" si="0"/>
        <v>0</v>
      </c>
      <c r="J65" s="30"/>
    </row>
    <row r="66" spans="1:10" x14ac:dyDescent="0.2">
      <c r="A66" s="28">
        <v>51</v>
      </c>
      <c r="B66" s="29"/>
      <c r="C66" s="35" t="e">
        <f>VLOOKUP($B66,'старт Ю-30'!$B$4:$G$98,2,FALSE)</f>
        <v>#N/A</v>
      </c>
      <c r="D66" s="35" t="e">
        <f>VLOOKUP($B66,'старт Ю-30'!$B$4:$G$98,3,FALSE)</f>
        <v>#N/A</v>
      </c>
      <c r="E66" s="35" t="e">
        <f>VLOOKUP($B66,'старт Ю-30'!$B$4:$G$98,4,FALSE)</f>
        <v>#N/A</v>
      </c>
      <c r="F66" s="35" t="e">
        <f>VLOOKUP($B66,'старт Ю-30'!$B$4:$G$98,5,FALSE)</f>
        <v>#N/A</v>
      </c>
      <c r="G66" s="35" t="e">
        <f>VLOOKUP($B66,'старт Ю-30'!$B$4:$G$98,6,FALSE)</f>
        <v>#N/A</v>
      </c>
      <c r="H66" s="41"/>
      <c r="I66" s="31">
        <f t="shared" si="0"/>
        <v>0</v>
      </c>
      <c r="J66" s="30"/>
    </row>
    <row r="67" spans="1:10" x14ac:dyDescent="0.2">
      <c r="A67" s="28">
        <v>52</v>
      </c>
      <c r="B67" s="29"/>
      <c r="C67" s="35" t="e">
        <f>VLOOKUP($B67,'старт Ю-30'!$B$4:$G$98,2,FALSE)</f>
        <v>#N/A</v>
      </c>
      <c r="D67" s="35" t="e">
        <f>VLOOKUP($B67,'старт Ю-30'!$B$4:$G$98,3,FALSE)</f>
        <v>#N/A</v>
      </c>
      <c r="E67" s="35" t="e">
        <f>VLOOKUP($B67,'старт Ю-30'!$B$4:$G$98,4,FALSE)</f>
        <v>#N/A</v>
      </c>
      <c r="F67" s="35" t="e">
        <f>VLOOKUP($B67,'старт Ю-30'!$B$4:$G$98,5,FALSE)</f>
        <v>#N/A</v>
      </c>
      <c r="G67" s="35" t="e">
        <f>VLOOKUP($B67,'старт Ю-30'!$B$4:$G$98,6,FALSE)</f>
        <v>#N/A</v>
      </c>
      <c r="H67" s="41"/>
      <c r="I67" s="31">
        <f t="shared" si="0"/>
        <v>0</v>
      </c>
      <c r="J67" s="30"/>
    </row>
    <row r="68" spans="1:10" x14ac:dyDescent="0.2">
      <c r="A68" s="28">
        <v>53</v>
      </c>
      <c r="B68" s="29"/>
      <c r="C68" s="35" t="e">
        <f>VLOOKUP($B68,'старт Ю-30'!$B$4:$G$98,2,FALSE)</f>
        <v>#N/A</v>
      </c>
      <c r="D68" s="35" t="e">
        <f>VLOOKUP($B68,'старт Ю-30'!$B$4:$G$98,3,FALSE)</f>
        <v>#N/A</v>
      </c>
      <c r="E68" s="35" t="e">
        <f>VLOOKUP($B68,'старт Ю-30'!$B$4:$G$98,4,FALSE)</f>
        <v>#N/A</v>
      </c>
      <c r="F68" s="35" t="e">
        <f>VLOOKUP($B68,'старт Ю-30'!$B$4:$G$98,5,FALSE)</f>
        <v>#N/A</v>
      </c>
      <c r="G68" s="35" t="e">
        <f>VLOOKUP($B68,'старт Ю-30'!$B$4:$G$98,6,FALSE)</f>
        <v>#N/A</v>
      </c>
      <c r="H68" s="41"/>
      <c r="I68" s="31">
        <f t="shared" si="0"/>
        <v>0</v>
      </c>
      <c r="J68" s="30"/>
    </row>
    <row r="69" spans="1:10" x14ac:dyDescent="0.2">
      <c r="A69" s="28">
        <v>54</v>
      </c>
      <c r="B69" s="29"/>
      <c r="C69" s="35" t="e">
        <f>VLOOKUP($B69,'старт Ю-30'!$B$4:$G$98,2,FALSE)</f>
        <v>#N/A</v>
      </c>
      <c r="D69" s="35" t="e">
        <f>VLOOKUP($B69,'старт Ю-30'!$B$4:$G$98,3,FALSE)</f>
        <v>#N/A</v>
      </c>
      <c r="E69" s="35" t="e">
        <f>VLOOKUP($B69,'старт Ю-30'!$B$4:$G$98,4,FALSE)</f>
        <v>#N/A</v>
      </c>
      <c r="F69" s="35" t="e">
        <f>VLOOKUP($B69,'старт Ю-30'!$B$4:$G$98,5,FALSE)</f>
        <v>#N/A</v>
      </c>
      <c r="G69" s="35" t="e">
        <f>VLOOKUP($B69,'старт Ю-30'!$B$4:$G$98,6,FALSE)</f>
        <v>#N/A</v>
      </c>
      <c r="H69" s="41"/>
      <c r="I69" s="31">
        <f t="shared" si="0"/>
        <v>0</v>
      </c>
      <c r="J69" s="30"/>
    </row>
    <row r="70" spans="1:10" x14ac:dyDescent="0.2">
      <c r="A70" s="28">
        <v>55</v>
      </c>
      <c r="B70" s="29"/>
      <c r="C70" s="35" t="e">
        <f>VLOOKUP($B70,'старт Ю-30'!$B$4:$G$98,2,FALSE)</f>
        <v>#N/A</v>
      </c>
      <c r="D70" s="35" t="e">
        <f>VLOOKUP($B70,'старт Ю-30'!$B$4:$G$98,3,FALSE)</f>
        <v>#N/A</v>
      </c>
      <c r="E70" s="35" t="e">
        <f>VLOOKUP($B70,'старт Ю-30'!$B$4:$G$98,4,FALSE)</f>
        <v>#N/A</v>
      </c>
      <c r="F70" s="35" t="e">
        <f>VLOOKUP($B70,'старт Ю-30'!$B$4:$G$98,5,FALSE)</f>
        <v>#N/A</v>
      </c>
      <c r="G70" s="35" t="e">
        <f>VLOOKUP($B70,'старт Ю-30'!$B$4:$G$98,6,FALSE)</f>
        <v>#N/A</v>
      </c>
      <c r="H70" s="41"/>
      <c r="I70" s="31">
        <f t="shared" si="0"/>
        <v>0</v>
      </c>
      <c r="J70" s="30"/>
    </row>
    <row r="71" spans="1:10" x14ac:dyDescent="0.2">
      <c r="A71" s="28">
        <v>56</v>
      </c>
      <c r="B71" s="29"/>
      <c r="C71" s="35" t="e">
        <f>VLOOKUP($B71,'старт Ю-30'!$B$4:$G$98,2,FALSE)</f>
        <v>#N/A</v>
      </c>
      <c r="D71" s="35" t="e">
        <f>VLOOKUP($B71,'старт Ю-30'!$B$4:$G$98,3,FALSE)</f>
        <v>#N/A</v>
      </c>
      <c r="E71" s="35" t="e">
        <f>VLOOKUP($B71,'старт Ю-30'!$B$4:$G$98,4,FALSE)</f>
        <v>#N/A</v>
      </c>
      <c r="F71" s="35" t="e">
        <f>VLOOKUP($B71,'старт Ю-30'!$B$4:$G$98,5,FALSE)</f>
        <v>#N/A</v>
      </c>
      <c r="G71" s="35" t="e">
        <f>VLOOKUP($B71,'старт Ю-30'!$B$4:$G$98,6,FALSE)</f>
        <v>#N/A</v>
      </c>
      <c r="H71" s="41"/>
      <c r="I71" s="31">
        <f t="shared" si="0"/>
        <v>0</v>
      </c>
      <c r="J71" s="30"/>
    </row>
    <row r="72" spans="1:10" x14ac:dyDescent="0.2">
      <c r="A72" s="28">
        <v>57</v>
      </c>
      <c r="B72" s="29"/>
      <c r="C72" s="35" t="e">
        <f>VLOOKUP($B72,'старт Ю-30'!$B$4:$G$98,2,FALSE)</f>
        <v>#N/A</v>
      </c>
      <c r="D72" s="35" t="e">
        <f>VLOOKUP($B72,'старт Ю-30'!$B$4:$G$98,3,FALSE)</f>
        <v>#N/A</v>
      </c>
      <c r="E72" s="35" t="e">
        <f>VLOOKUP($B72,'старт Ю-30'!$B$4:$G$98,4,FALSE)</f>
        <v>#N/A</v>
      </c>
      <c r="F72" s="35" t="e">
        <f>VLOOKUP($B72,'старт Ю-30'!$B$4:$G$98,5,FALSE)</f>
        <v>#N/A</v>
      </c>
      <c r="G72" s="35" t="e">
        <f>VLOOKUP($B72,'старт Ю-30'!$B$4:$G$98,6,FALSE)</f>
        <v>#N/A</v>
      </c>
      <c r="H72" s="41"/>
      <c r="I72" s="31">
        <f t="shared" si="0"/>
        <v>0</v>
      </c>
      <c r="J72" s="30"/>
    </row>
    <row r="73" spans="1:10" x14ac:dyDescent="0.2">
      <c r="A73" s="28">
        <v>58</v>
      </c>
      <c r="B73" s="29"/>
      <c r="C73" s="35" t="e">
        <f>VLOOKUP($B73,'старт Ю-30'!$B$4:$G$98,2,FALSE)</f>
        <v>#N/A</v>
      </c>
      <c r="D73" s="35" t="e">
        <f>VLOOKUP($B73,'старт Ю-30'!$B$4:$G$98,3,FALSE)</f>
        <v>#N/A</v>
      </c>
      <c r="E73" s="35" t="e">
        <f>VLOOKUP($B73,'старт Ю-30'!$B$4:$G$98,4,FALSE)</f>
        <v>#N/A</v>
      </c>
      <c r="F73" s="35" t="e">
        <f>VLOOKUP($B73,'старт Ю-30'!$B$4:$G$98,5,FALSE)</f>
        <v>#N/A</v>
      </c>
      <c r="G73" s="35" t="e">
        <f>VLOOKUP($B73,'старт Ю-30'!$B$4:$G$98,6,FALSE)</f>
        <v>#N/A</v>
      </c>
      <c r="H73" s="41"/>
      <c r="I73" s="31">
        <f t="shared" si="0"/>
        <v>0</v>
      </c>
      <c r="J73" s="30"/>
    </row>
    <row r="74" spans="1:10" x14ac:dyDescent="0.2">
      <c r="A74" s="28">
        <v>59</v>
      </c>
      <c r="B74" s="29"/>
      <c r="C74" s="35" t="e">
        <f>VLOOKUP($B74,'старт Ю-30'!$B$4:$G$98,2,FALSE)</f>
        <v>#N/A</v>
      </c>
      <c r="D74" s="35" t="e">
        <f>VLOOKUP($B74,'старт Ю-30'!$B$4:$G$98,3,FALSE)</f>
        <v>#N/A</v>
      </c>
      <c r="E74" s="35" t="e">
        <f>VLOOKUP($B74,'старт Ю-30'!$B$4:$G$98,4,FALSE)</f>
        <v>#N/A</v>
      </c>
      <c r="F74" s="35" t="e">
        <f>VLOOKUP($B74,'старт Ю-30'!$B$4:$G$98,5,FALSE)</f>
        <v>#N/A</v>
      </c>
      <c r="G74" s="35" t="e">
        <f>VLOOKUP($B74,'старт Ю-30'!$B$4:$G$98,6,FALSE)</f>
        <v>#N/A</v>
      </c>
      <c r="H74" s="41"/>
      <c r="I74" s="31">
        <f t="shared" si="0"/>
        <v>0</v>
      </c>
      <c r="J74" s="30"/>
    </row>
    <row r="75" spans="1:10" x14ac:dyDescent="0.2">
      <c r="A75" s="28">
        <v>60</v>
      </c>
      <c r="B75" s="29"/>
      <c r="C75" s="35" t="e">
        <f>VLOOKUP($B75,'старт Ю-30'!$B$4:$G$98,2,FALSE)</f>
        <v>#N/A</v>
      </c>
      <c r="D75" s="35" t="e">
        <f>VLOOKUP($B75,'старт Ю-30'!$B$4:$G$98,3,FALSE)</f>
        <v>#N/A</v>
      </c>
      <c r="E75" s="35" t="e">
        <f>VLOOKUP($B75,'старт Ю-30'!$B$4:$G$98,4,FALSE)</f>
        <v>#N/A</v>
      </c>
      <c r="F75" s="35" t="e">
        <f>VLOOKUP($B75,'старт Ю-30'!$B$4:$G$98,5,FALSE)</f>
        <v>#N/A</v>
      </c>
      <c r="G75" s="35" t="e">
        <f>VLOOKUP($B75,'старт Ю-30'!$B$4:$G$98,6,FALSE)</f>
        <v>#N/A</v>
      </c>
      <c r="H75" s="41"/>
      <c r="I75" s="31">
        <f t="shared" si="0"/>
        <v>0</v>
      </c>
      <c r="J75" s="30"/>
    </row>
    <row r="76" spans="1:10" x14ac:dyDescent="0.2">
      <c r="A76" s="28">
        <v>61</v>
      </c>
      <c r="B76" s="29"/>
      <c r="C76" s="35" t="e">
        <f>VLOOKUP($B76,'старт Ю-30'!$B$4:$G$98,2,FALSE)</f>
        <v>#N/A</v>
      </c>
      <c r="D76" s="35" t="e">
        <f>VLOOKUP($B76,'старт Ю-30'!$B$4:$G$98,3,FALSE)</f>
        <v>#N/A</v>
      </c>
      <c r="E76" s="35" t="e">
        <f>VLOOKUP($B76,'старт Ю-30'!$B$4:$G$98,4,FALSE)</f>
        <v>#N/A</v>
      </c>
      <c r="F76" s="35" t="e">
        <f>VLOOKUP($B76,'старт Ю-30'!$B$4:$G$98,5,FALSE)</f>
        <v>#N/A</v>
      </c>
      <c r="G76" s="35" t="e">
        <f>VLOOKUP($B76,'старт Ю-30'!$B$4:$G$98,6,FALSE)</f>
        <v>#N/A</v>
      </c>
      <c r="H76" s="41"/>
      <c r="I76" s="31">
        <f t="shared" si="0"/>
        <v>0</v>
      </c>
      <c r="J76" s="30"/>
    </row>
    <row r="77" spans="1:10" x14ac:dyDescent="0.2">
      <c r="A77" s="28">
        <v>62</v>
      </c>
      <c r="B77" s="29"/>
      <c r="C77" s="35" t="e">
        <f>VLOOKUP($B77,'старт Ю-30'!$B$4:$G$98,2,FALSE)</f>
        <v>#N/A</v>
      </c>
      <c r="D77" s="35" t="e">
        <f>VLOOKUP($B77,'старт Ю-30'!$B$4:$G$98,3,FALSE)</f>
        <v>#N/A</v>
      </c>
      <c r="E77" s="35" t="e">
        <f>VLOOKUP($B77,'старт Ю-30'!$B$4:$G$98,4,FALSE)</f>
        <v>#N/A</v>
      </c>
      <c r="F77" s="35" t="e">
        <f>VLOOKUP($B77,'старт Ю-30'!$B$4:$G$98,5,FALSE)</f>
        <v>#N/A</v>
      </c>
      <c r="G77" s="35" t="e">
        <f>VLOOKUP($B77,'старт Ю-30'!$B$4:$G$98,6,FALSE)</f>
        <v>#N/A</v>
      </c>
      <c r="H77" s="41"/>
      <c r="I77" s="31">
        <f t="shared" si="0"/>
        <v>0</v>
      </c>
      <c r="J77" s="30"/>
    </row>
    <row r="78" spans="1:10" x14ac:dyDescent="0.2">
      <c r="A78" s="28">
        <v>63</v>
      </c>
      <c r="B78" s="29"/>
      <c r="C78" s="35" t="e">
        <f>VLOOKUP($B78,'старт Ю-30'!$B$4:$G$98,2,FALSE)</f>
        <v>#N/A</v>
      </c>
      <c r="D78" s="35" t="e">
        <f>VLOOKUP($B78,'старт Ю-30'!$B$4:$G$98,3,FALSE)</f>
        <v>#N/A</v>
      </c>
      <c r="E78" s="35" t="e">
        <f>VLOOKUP($B78,'старт Ю-30'!$B$4:$G$98,4,FALSE)</f>
        <v>#N/A</v>
      </c>
      <c r="F78" s="35" t="e">
        <f>VLOOKUP($B78,'старт Ю-30'!$B$4:$G$98,5,FALSE)</f>
        <v>#N/A</v>
      </c>
      <c r="G78" s="35" t="e">
        <f>VLOOKUP($B78,'старт Ю-30'!$B$4:$G$98,6,FALSE)</f>
        <v>#N/A</v>
      </c>
      <c r="H78" s="41"/>
      <c r="I78" s="31">
        <f t="shared" si="0"/>
        <v>0</v>
      </c>
      <c r="J78" s="30"/>
    </row>
    <row r="79" spans="1:10" x14ac:dyDescent="0.2">
      <c r="A79" s="28">
        <v>64</v>
      </c>
      <c r="B79" s="29"/>
      <c r="C79" s="35" t="e">
        <f>VLOOKUP($B79,'старт Ю-30'!$B$4:$G$98,2,FALSE)</f>
        <v>#N/A</v>
      </c>
      <c r="D79" s="35" t="e">
        <f>VLOOKUP($B79,'старт Ю-30'!$B$4:$G$98,3,FALSE)</f>
        <v>#N/A</v>
      </c>
      <c r="E79" s="35" t="e">
        <f>VLOOKUP($B79,'старт Ю-30'!$B$4:$G$98,4,FALSE)</f>
        <v>#N/A</v>
      </c>
      <c r="F79" s="35" t="e">
        <f>VLOOKUP($B79,'старт Ю-30'!$B$4:$G$98,5,FALSE)</f>
        <v>#N/A</v>
      </c>
      <c r="G79" s="35" t="e">
        <f>VLOOKUP($B79,'старт Ю-30'!$B$4:$G$98,6,FALSE)</f>
        <v>#N/A</v>
      </c>
      <c r="H79" s="41"/>
      <c r="I79" s="31">
        <f t="shared" si="0"/>
        <v>0</v>
      </c>
      <c r="J79" s="30"/>
    </row>
    <row r="80" spans="1:10" x14ac:dyDescent="0.2">
      <c r="A80" s="28">
        <v>65</v>
      </c>
      <c r="B80" s="29"/>
      <c r="C80" s="35" t="e">
        <f>VLOOKUP($B80,'старт Ю-30'!$B$4:$G$98,2,FALSE)</f>
        <v>#N/A</v>
      </c>
      <c r="D80" s="35" t="e">
        <f>VLOOKUP($B80,'старт Ю-30'!$B$4:$G$98,3,FALSE)</f>
        <v>#N/A</v>
      </c>
      <c r="E80" s="35" t="e">
        <f>VLOOKUP($B80,'старт Ю-30'!$B$4:$G$98,4,FALSE)</f>
        <v>#N/A</v>
      </c>
      <c r="F80" s="35" t="e">
        <f>VLOOKUP($B80,'старт Ю-30'!$B$4:$G$98,5,FALSE)</f>
        <v>#N/A</v>
      </c>
      <c r="G80" s="35" t="e">
        <f>VLOOKUP($B80,'старт Ю-30'!$B$4:$G$98,6,FALSE)</f>
        <v>#N/A</v>
      </c>
      <c r="H80" s="41"/>
      <c r="I80" s="31">
        <f t="shared" si="0"/>
        <v>0</v>
      </c>
      <c r="J80" s="30"/>
    </row>
    <row r="81" spans="1:10" x14ac:dyDescent="0.2">
      <c r="A81" s="28">
        <v>66</v>
      </c>
      <c r="B81" s="29"/>
      <c r="C81" s="35" t="e">
        <f>VLOOKUP($B81,'старт Ю-30'!$B$4:$G$98,2,FALSE)</f>
        <v>#N/A</v>
      </c>
      <c r="D81" s="35" t="e">
        <f>VLOOKUP($B81,'старт Ю-30'!$B$4:$G$98,3,FALSE)</f>
        <v>#N/A</v>
      </c>
      <c r="E81" s="35" t="e">
        <f>VLOOKUP($B81,'старт Ю-30'!$B$4:$G$98,4,FALSE)</f>
        <v>#N/A</v>
      </c>
      <c r="F81" s="35" t="e">
        <f>VLOOKUP($B81,'старт Ю-30'!$B$4:$G$98,5,FALSE)</f>
        <v>#N/A</v>
      </c>
      <c r="G81" s="35" t="e">
        <f>VLOOKUP($B81,'старт Ю-30'!$B$4:$G$98,6,FALSE)</f>
        <v>#N/A</v>
      </c>
      <c r="H81" s="41"/>
      <c r="I81" s="31">
        <f t="shared" si="0"/>
        <v>0</v>
      </c>
      <c r="J81" s="30"/>
    </row>
    <row r="82" spans="1:10" x14ac:dyDescent="0.2">
      <c r="A82" s="28">
        <v>67</v>
      </c>
      <c r="B82" s="29"/>
      <c r="C82" s="35" t="e">
        <f>VLOOKUP($B82,'старт Ю-30'!$B$4:$G$98,2,FALSE)</f>
        <v>#N/A</v>
      </c>
      <c r="D82" s="35" t="e">
        <f>VLOOKUP($B82,'старт Ю-30'!$B$4:$G$98,3,FALSE)</f>
        <v>#N/A</v>
      </c>
      <c r="E82" s="35" t="e">
        <f>VLOOKUP($B82,'старт Ю-30'!$B$4:$G$98,4,FALSE)</f>
        <v>#N/A</v>
      </c>
      <c r="F82" s="35" t="e">
        <f>VLOOKUP($B82,'старт Ю-30'!$B$4:$G$98,5,FALSE)</f>
        <v>#N/A</v>
      </c>
      <c r="G82" s="35" t="e">
        <f>VLOOKUP($B82,'старт Ю-30'!$B$4:$G$98,6,FALSE)</f>
        <v>#N/A</v>
      </c>
      <c r="H82" s="41"/>
      <c r="I82" s="31">
        <f t="shared" ref="I82:I145" si="1">H82-$H$16</f>
        <v>0</v>
      </c>
      <c r="J82" s="30"/>
    </row>
    <row r="83" spans="1:10" x14ac:dyDescent="0.2">
      <c r="A83" s="28">
        <v>68</v>
      </c>
      <c r="B83" s="29"/>
      <c r="C83" s="35" t="e">
        <f>VLOOKUP($B83,'старт Ю-30'!$B$4:$G$98,2,FALSE)</f>
        <v>#N/A</v>
      </c>
      <c r="D83" s="35" t="e">
        <f>VLOOKUP($B83,'старт Ю-30'!$B$4:$G$98,3,FALSE)</f>
        <v>#N/A</v>
      </c>
      <c r="E83" s="35" t="e">
        <f>VLOOKUP($B83,'старт Ю-30'!$B$4:$G$98,4,FALSE)</f>
        <v>#N/A</v>
      </c>
      <c r="F83" s="35" t="e">
        <f>VLOOKUP($B83,'старт Ю-30'!$B$4:$G$98,5,FALSE)</f>
        <v>#N/A</v>
      </c>
      <c r="G83" s="35" t="e">
        <f>VLOOKUP($B83,'старт Ю-30'!$B$4:$G$98,6,FALSE)</f>
        <v>#N/A</v>
      </c>
      <c r="H83" s="41"/>
      <c r="I83" s="31">
        <f t="shared" si="1"/>
        <v>0</v>
      </c>
      <c r="J83" s="30"/>
    </row>
    <row r="84" spans="1:10" x14ac:dyDescent="0.2">
      <c r="A84" s="28">
        <v>69</v>
      </c>
      <c r="B84" s="29"/>
      <c r="C84" s="35" t="e">
        <f>VLOOKUP($B84,'старт Ю-30'!$B$4:$G$98,2,FALSE)</f>
        <v>#N/A</v>
      </c>
      <c r="D84" s="35" t="e">
        <f>VLOOKUP($B84,'старт Ю-30'!$B$4:$G$98,3,FALSE)</f>
        <v>#N/A</v>
      </c>
      <c r="E84" s="35" t="e">
        <f>VLOOKUP($B84,'старт Ю-30'!$B$4:$G$98,4,FALSE)</f>
        <v>#N/A</v>
      </c>
      <c r="F84" s="35" t="e">
        <f>VLOOKUP($B84,'старт Ю-30'!$B$4:$G$98,5,FALSE)</f>
        <v>#N/A</v>
      </c>
      <c r="G84" s="35" t="e">
        <f>VLOOKUP($B84,'старт Ю-30'!$B$4:$G$98,6,FALSE)</f>
        <v>#N/A</v>
      </c>
      <c r="H84" s="41"/>
      <c r="I84" s="31">
        <f t="shared" si="1"/>
        <v>0</v>
      </c>
      <c r="J84" s="30"/>
    </row>
    <row r="85" spans="1:10" x14ac:dyDescent="0.2">
      <c r="A85" s="28">
        <v>70</v>
      </c>
      <c r="B85" s="29"/>
      <c r="C85" s="35" t="e">
        <f>VLOOKUP($B85,'старт Ю-30'!$B$4:$G$98,2,FALSE)</f>
        <v>#N/A</v>
      </c>
      <c r="D85" s="35" t="e">
        <f>VLOOKUP($B85,'старт Ю-30'!$B$4:$G$98,3,FALSE)</f>
        <v>#N/A</v>
      </c>
      <c r="E85" s="35" t="e">
        <f>VLOOKUP($B85,'старт Ю-30'!$B$4:$G$98,4,FALSE)</f>
        <v>#N/A</v>
      </c>
      <c r="F85" s="35" t="e">
        <f>VLOOKUP($B85,'старт Ю-30'!$B$4:$G$98,5,FALSE)</f>
        <v>#N/A</v>
      </c>
      <c r="G85" s="35" t="e">
        <f>VLOOKUP($B85,'старт Ю-30'!$B$4:$G$98,6,FALSE)</f>
        <v>#N/A</v>
      </c>
      <c r="H85" s="41"/>
      <c r="I85" s="31">
        <f t="shared" si="1"/>
        <v>0</v>
      </c>
      <c r="J85" s="30"/>
    </row>
    <row r="86" spans="1:10" x14ac:dyDescent="0.2">
      <c r="A86" s="28">
        <v>71</v>
      </c>
      <c r="B86" s="29"/>
      <c r="C86" s="35" t="e">
        <f>VLOOKUP($B86,'старт Ю-30'!$B$4:$G$98,2,FALSE)</f>
        <v>#N/A</v>
      </c>
      <c r="D86" s="35" t="e">
        <f>VLOOKUP($B86,'старт Ю-30'!$B$4:$G$98,3,FALSE)</f>
        <v>#N/A</v>
      </c>
      <c r="E86" s="35" t="e">
        <f>VLOOKUP($B86,'старт Ю-30'!$B$4:$G$98,4,FALSE)</f>
        <v>#N/A</v>
      </c>
      <c r="F86" s="35" t="e">
        <f>VLOOKUP($B86,'старт Ю-30'!$B$4:$G$98,5,FALSE)</f>
        <v>#N/A</v>
      </c>
      <c r="G86" s="35" t="e">
        <f>VLOOKUP($B86,'старт Ю-30'!$B$4:$G$98,6,FALSE)</f>
        <v>#N/A</v>
      </c>
      <c r="H86" s="41"/>
      <c r="I86" s="31">
        <f t="shared" si="1"/>
        <v>0</v>
      </c>
      <c r="J86" s="30"/>
    </row>
    <row r="87" spans="1:10" x14ac:dyDescent="0.2">
      <c r="A87" s="28">
        <v>72</v>
      </c>
      <c r="B87" s="29"/>
      <c r="C87" s="35" t="e">
        <f>VLOOKUP($B87,'старт Ю-30'!$B$4:$G$98,2,FALSE)</f>
        <v>#N/A</v>
      </c>
      <c r="D87" s="35" t="e">
        <f>VLOOKUP($B87,'старт Ю-30'!$B$4:$G$98,3,FALSE)</f>
        <v>#N/A</v>
      </c>
      <c r="E87" s="35" t="e">
        <f>VLOOKUP($B87,'старт Ю-30'!$B$4:$G$98,4,FALSE)</f>
        <v>#N/A</v>
      </c>
      <c r="F87" s="35" t="e">
        <f>VLOOKUP($B87,'старт Ю-30'!$B$4:$G$98,5,FALSE)</f>
        <v>#N/A</v>
      </c>
      <c r="G87" s="35" t="e">
        <f>VLOOKUP($B87,'старт Ю-30'!$B$4:$G$98,6,FALSE)</f>
        <v>#N/A</v>
      </c>
      <c r="H87" s="41"/>
      <c r="I87" s="31">
        <f t="shared" si="1"/>
        <v>0</v>
      </c>
      <c r="J87" s="30"/>
    </row>
    <row r="88" spans="1:10" x14ac:dyDescent="0.2">
      <c r="A88" s="28">
        <v>73</v>
      </c>
      <c r="B88" s="29"/>
      <c r="C88" s="35" t="e">
        <f>VLOOKUP($B88,'старт Ю-30'!$B$4:$G$98,2,FALSE)</f>
        <v>#N/A</v>
      </c>
      <c r="D88" s="35" t="e">
        <f>VLOOKUP($B88,'старт Ю-30'!$B$4:$G$98,3,FALSE)</f>
        <v>#N/A</v>
      </c>
      <c r="E88" s="35" t="e">
        <f>VLOOKUP($B88,'старт Ю-30'!$B$4:$G$98,4,FALSE)</f>
        <v>#N/A</v>
      </c>
      <c r="F88" s="35" t="e">
        <f>VLOOKUP($B88,'старт Ю-30'!$B$4:$G$98,5,FALSE)</f>
        <v>#N/A</v>
      </c>
      <c r="G88" s="35" t="e">
        <f>VLOOKUP($B88,'старт Ю-30'!$B$4:$G$98,6,FALSE)</f>
        <v>#N/A</v>
      </c>
      <c r="H88" s="41"/>
      <c r="I88" s="31">
        <f t="shared" si="1"/>
        <v>0</v>
      </c>
      <c r="J88" s="30"/>
    </row>
    <row r="89" spans="1:10" x14ac:dyDescent="0.2">
      <c r="A89" s="28">
        <v>74</v>
      </c>
      <c r="B89" s="29"/>
      <c r="C89" s="35" t="e">
        <f>VLOOKUP($B89,'старт Ю-30'!$B$4:$G$98,2,FALSE)</f>
        <v>#N/A</v>
      </c>
      <c r="D89" s="35" t="e">
        <f>VLOOKUP($B89,'старт Ю-30'!$B$4:$G$98,3,FALSE)</f>
        <v>#N/A</v>
      </c>
      <c r="E89" s="35" t="e">
        <f>VLOOKUP($B89,'старт Ю-30'!$B$4:$G$98,4,FALSE)</f>
        <v>#N/A</v>
      </c>
      <c r="F89" s="35" t="e">
        <f>VLOOKUP($B89,'старт Ю-30'!$B$4:$G$98,5,FALSE)</f>
        <v>#N/A</v>
      </c>
      <c r="G89" s="35" t="e">
        <f>VLOOKUP($B89,'старт Ю-30'!$B$4:$G$98,6,FALSE)</f>
        <v>#N/A</v>
      </c>
      <c r="H89" s="41"/>
      <c r="I89" s="31">
        <f t="shared" si="1"/>
        <v>0</v>
      </c>
      <c r="J89" s="30"/>
    </row>
    <row r="90" spans="1:10" x14ac:dyDescent="0.2">
      <c r="A90" s="28">
        <v>75</v>
      </c>
      <c r="B90" s="29"/>
      <c r="C90" s="35" t="e">
        <f>VLOOKUP($B90,'старт Ю-30'!$B$4:$G$98,2,FALSE)</f>
        <v>#N/A</v>
      </c>
      <c r="D90" s="35" t="e">
        <f>VLOOKUP($B90,'старт Ю-30'!$B$4:$G$98,3,FALSE)</f>
        <v>#N/A</v>
      </c>
      <c r="E90" s="35" t="e">
        <f>VLOOKUP($B90,'старт Ю-30'!$B$4:$G$98,4,FALSE)</f>
        <v>#N/A</v>
      </c>
      <c r="F90" s="35" t="e">
        <f>VLOOKUP($B90,'старт Ю-30'!$B$4:$G$98,5,FALSE)</f>
        <v>#N/A</v>
      </c>
      <c r="G90" s="35" t="e">
        <f>VLOOKUP($B90,'старт Ю-30'!$B$4:$G$98,6,FALSE)</f>
        <v>#N/A</v>
      </c>
      <c r="H90" s="41"/>
      <c r="I90" s="31">
        <f t="shared" si="1"/>
        <v>0</v>
      </c>
      <c r="J90" s="30"/>
    </row>
    <row r="91" spans="1:10" x14ac:dyDescent="0.2">
      <c r="A91" s="28">
        <v>76</v>
      </c>
      <c r="B91" s="29"/>
      <c r="C91" s="35" t="e">
        <f>VLOOKUP($B91,'старт Ю-30'!$B$4:$G$98,2,FALSE)</f>
        <v>#N/A</v>
      </c>
      <c r="D91" s="35" t="e">
        <f>VLOOKUP($B91,'старт Ю-30'!$B$4:$G$98,3,FALSE)</f>
        <v>#N/A</v>
      </c>
      <c r="E91" s="35" t="e">
        <f>VLOOKUP($B91,'старт Ю-30'!$B$4:$G$98,4,FALSE)</f>
        <v>#N/A</v>
      </c>
      <c r="F91" s="35" t="e">
        <f>VLOOKUP($B91,'старт Ю-30'!$B$4:$G$98,5,FALSE)</f>
        <v>#N/A</v>
      </c>
      <c r="G91" s="35" t="e">
        <f>VLOOKUP($B91,'старт Ю-30'!$B$4:$G$98,6,FALSE)</f>
        <v>#N/A</v>
      </c>
      <c r="H91" s="41"/>
      <c r="I91" s="31">
        <f t="shared" si="1"/>
        <v>0</v>
      </c>
      <c r="J91" s="30"/>
    </row>
    <row r="92" spans="1:10" x14ac:dyDescent="0.2">
      <c r="A92" s="28">
        <v>77</v>
      </c>
      <c r="B92" s="29"/>
      <c r="C92" s="35" t="e">
        <f>VLOOKUP($B92,'старт Ю-30'!$B$4:$G$98,2,FALSE)</f>
        <v>#N/A</v>
      </c>
      <c r="D92" s="35" t="e">
        <f>VLOOKUP($B92,'старт Ю-30'!$B$4:$G$98,3,FALSE)</f>
        <v>#N/A</v>
      </c>
      <c r="E92" s="35" t="e">
        <f>VLOOKUP($B92,'старт Ю-30'!$B$4:$G$98,4,FALSE)</f>
        <v>#N/A</v>
      </c>
      <c r="F92" s="35" t="e">
        <f>VLOOKUP($B92,'старт Ю-30'!$B$4:$G$98,5,FALSE)</f>
        <v>#N/A</v>
      </c>
      <c r="G92" s="35" t="e">
        <f>VLOOKUP($B92,'старт Ю-30'!$B$4:$G$98,6,FALSE)</f>
        <v>#N/A</v>
      </c>
      <c r="H92" s="41"/>
      <c r="I92" s="31">
        <f t="shared" si="1"/>
        <v>0</v>
      </c>
      <c r="J92" s="30"/>
    </row>
    <row r="93" spans="1:10" x14ac:dyDescent="0.2">
      <c r="A93" s="28">
        <v>78</v>
      </c>
      <c r="B93" s="29"/>
      <c r="C93" s="35" t="e">
        <f>VLOOKUP($B93,'старт Ю-30'!$B$4:$G$98,2,FALSE)</f>
        <v>#N/A</v>
      </c>
      <c r="D93" s="35" t="e">
        <f>VLOOKUP($B93,'старт Ю-30'!$B$4:$G$98,3,FALSE)</f>
        <v>#N/A</v>
      </c>
      <c r="E93" s="35" t="e">
        <f>VLOOKUP($B93,'старт Ю-30'!$B$4:$G$98,4,FALSE)</f>
        <v>#N/A</v>
      </c>
      <c r="F93" s="35" t="e">
        <f>VLOOKUP($B93,'старт Ю-30'!$B$4:$G$98,5,FALSE)</f>
        <v>#N/A</v>
      </c>
      <c r="G93" s="35" t="e">
        <f>VLOOKUP($B93,'старт Ю-30'!$B$4:$G$98,6,FALSE)</f>
        <v>#N/A</v>
      </c>
      <c r="H93" s="41"/>
      <c r="I93" s="31">
        <f t="shared" si="1"/>
        <v>0</v>
      </c>
      <c r="J93" s="30"/>
    </row>
    <row r="94" spans="1:10" x14ac:dyDescent="0.2">
      <c r="A94" s="28">
        <v>79</v>
      </c>
      <c r="B94" s="29"/>
      <c r="C94" s="35" t="e">
        <f>VLOOKUP($B94,'старт Ю-30'!$B$4:$G$98,2,FALSE)</f>
        <v>#N/A</v>
      </c>
      <c r="D94" s="35" t="e">
        <f>VLOOKUP($B94,'старт Ю-30'!$B$4:$G$98,3,FALSE)</f>
        <v>#N/A</v>
      </c>
      <c r="E94" s="35" t="e">
        <f>VLOOKUP($B94,'старт Ю-30'!$B$4:$G$98,4,FALSE)</f>
        <v>#N/A</v>
      </c>
      <c r="F94" s="35" t="e">
        <f>VLOOKUP($B94,'старт Ю-30'!$B$4:$G$98,5,FALSE)</f>
        <v>#N/A</v>
      </c>
      <c r="G94" s="35" t="e">
        <f>VLOOKUP($B94,'старт Ю-30'!$B$4:$G$98,6,FALSE)</f>
        <v>#N/A</v>
      </c>
      <c r="H94" s="41"/>
      <c r="I94" s="31">
        <f t="shared" si="1"/>
        <v>0</v>
      </c>
      <c r="J94" s="30"/>
    </row>
    <row r="95" spans="1:10" x14ac:dyDescent="0.2">
      <c r="A95" s="28">
        <v>80</v>
      </c>
      <c r="B95" s="29"/>
      <c r="C95" s="35" t="e">
        <f>VLOOKUP($B95,'старт Ю-30'!$B$4:$G$98,2,FALSE)</f>
        <v>#N/A</v>
      </c>
      <c r="D95" s="35" t="e">
        <f>VLOOKUP($B95,'старт Ю-30'!$B$4:$G$98,3,FALSE)</f>
        <v>#N/A</v>
      </c>
      <c r="E95" s="35" t="e">
        <f>VLOOKUP($B95,'старт Ю-30'!$B$4:$G$98,4,FALSE)</f>
        <v>#N/A</v>
      </c>
      <c r="F95" s="35" t="e">
        <f>VLOOKUP($B95,'старт Ю-30'!$B$4:$G$98,5,FALSE)</f>
        <v>#N/A</v>
      </c>
      <c r="G95" s="35" t="e">
        <f>VLOOKUP($B95,'старт Ю-30'!$B$4:$G$98,6,FALSE)</f>
        <v>#N/A</v>
      </c>
      <c r="H95" s="41"/>
      <c r="I95" s="31">
        <f t="shared" si="1"/>
        <v>0</v>
      </c>
      <c r="J95" s="30"/>
    </row>
    <row r="96" spans="1:10" x14ac:dyDescent="0.2">
      <c r="A96" s="28">
        <v>81</v>
      </c>
      <c r="B96" s="29"/>
      <c r="C96" s="35" t="e">
        <f>VLOOKUP($B96,'старт Ю-30'!$B$4:$G$98,2,FALSE)</f>
        <v>#N/A</v>
      </c>
      <c r="D96" s="35" t="e">
        <f>VLOOKUP($B96,'старт Ю-30'!$B$4:$G$98,3,FALSE)</f>
        <v>#N/A</v>
      </c>
      <c r="E96" s="35" t="e">
        <f>VLOOKUP($B96,'старт Ю-30'!$B$4:$G$98,4,FALSE)</f>
        <v>#N/A</v>
      </c>
      <c r="F96" s="35" t="e">
        <f>VLOOKUP($B96,'старт Ю-30'!$B$4:$G$98,5,FALSE)</f>
        <v>#N/A</v>
      </c>
      <c r="G96" s="35" t="e">
        <f>VLOOKUP($B96,'старт Ю-30'!$B$4:$G$98,6,FALSE)</f>
        <v>#N/A</v>
      </c>
      <c r="H96" s="41"/>
      <c r="I96" s="31">
        <f t="shared" si="1"/>
        <v>0</v>
      </c>
      <c r="J96" s="30"/>
    </row>
    <row r="97" spans="1:10" x14ac:dyDescent="0.2">
      <c r="A97" s="28">
        <v>82</v>
      </c>
      <c r="B97" s="29"/>
      <c r="C97" s="35" t="e">
        <f>VLOOKUP($B97,'старт Ю-30'!$B$4:$G$98,2,FALSE)</f>
        <v>#N/A</v>
      </c>
      <c r="D97" s="35" t="e">
        <f>VLOOKUP($B97,'старт Ю-30'!$B$4:$G$98,3,FALSE)</f>
        <v>#N/A</v>
      </c>
      <c r="E97" s="35" t="e">
        <f>VLOOKUP($B97,'старт Ю-30'!$B$4:$G$98,4,FALSE)</f>
        <v>#N/A</v>
      </c>
      <c r="F97" s="35" t="e">
        <f>VLOOKUP($B97,'старт Ю-30'!$B$4:$G$98,5,FALSE)</f>
        <v>#N/A</v>
      </c>
      <c r="G97" s="35" t="e">
        <f>VLOOKUP($B97,'старт Ю-30'!$B$4:$G$98,6,FALSE)</f>
        <v>#N/A</v>
      </c>
      <c r="H97" s="41"/>
      <c r="I97" s="31">
        <f t="shared" si="1"/>
        <v>0</v>
      </c>
      <c r="J97" s="30"/>
    </row>
    <row r="98" spans="1:10" x14ac:dyDescent="0.2">
      <c r="A98" s="28">
        <v>83</v>
      </c>
      <c r="B98" s="29"/>
      <c r="C98" s="35" t="e">
        <f>VLOOKUP($B98,'старт Ю-30'!$B$4:$G$98,2,FALSE)</f>
        <v>#N/A</v>
      </c>
      <c r="D98" s="35" t="e">
        <f>VLOOKUP($B98,'старт Ю-30'!$B$4:$G$98,3,FALSE)</f>
        <v>#N/A</v>
      </c>
      <c r="E98" s="35" t="e">
        <f>VLOOKUP($B98,'старт Ю-30'!$B$4:$G$98,4,FALSE)</f>
        <v>#N/A</v>
      </c>
      <c r="F98" s="35" t="e">
        <f>VLOOKUP($B98,'старт Ю-30'!$B$4:$G$98,5,FALSE)</f>
        <v>#N/A</v>
      </c>
      <c r="G98" s="35" t="e">
        <f>VLOOKUP($B98,'старт Ю-30'!$B$4:$G$98,6,FALSE)</f>
        <v>#N/A</v>
      </c>
      <c r="H98" s="41"/>
      <c r="I98" s="31">
        <f t="shared" si="1"/>
        <v>0</v>
      </c>
      <c r="J98" s="30"/>
    </row>
    <row r="99" spans="1:10" x14ac:dyDescent="0.2">
      <c r="A99" s="28">
        <v>84</v>
      </c>
      <c r="B99" s="29"/>
      <c r="C99" s="35" t="e">
        <f>VLOOKUP($B99,'старт Ю-30'!$B$4:$G$98,2,FALSE)</f>
        <v>#N/A</v>
      </c>
      <c r="D99" s="35" t="e">
        <f>VLOOKUP($B99,'старт Ю-30'!$B$4:$G$98,3,FALSE)</f>
        <v>#N/A</v>
      </c>
      <c r="E99" s="35" t="e">
        <f>VLOOKUP($B99,'старт Ю-30'!$B$4:$G$98,4,FALSE)</f>
        <v>#N/A</v>
      </c>
      <c r="F99" s="35" t="e">
        <f>VLOOKUP($B99,'старт Ю-30'!$B$4:$G$98,5,FALSE)</f>
        <v>#N/A</v>
      </c>
      <c r="G99" s="35" t="e">
        <f>VLOOKUP($B99,'старт Ю-30'!$B$4:$G$98,6,FALSE)</f>
        <v>#N/A</v>
      </c>
      <c r="H99" s="41"/>
      <c r="I99" s="31">
        <f t="shared" si="1"/>
        <v>0</v>
      </c>
      <c r="J99" s="30"/>
    </row>
    <row r="100" spans="1:10" x14ac:dyDescent="0.2">
      <c r="A100" s="28">
        <v>85</v>
      </c>
      <c r="B100" s="29"/>
      <c r="C100" s="35" t="e">
        <f>VLOOKUP($B100,'старт Ю-30'!$B$4:$G$98,2,FALSE)</f>
        <v>#N/A</v>
      </c>
      <c r="D100" s="35" t="e">
        <f>VLOOKUP($B100,'старт Ю-30'!$B$4:$G$98,3,FALSE)</f>
        <v>#N/A</v>
      </c>
      <c r="E100" s="35" t="e">
        <f>VLOOKUP($B100,'старт Ю-30'!$B$4:$G$98,4,FALSE)</f>
        <v>#N/A</v>
      </c>
      <c r="F100" s="35" t="e">
        <f>VLOOKUP($B100,'старт Ю-30'!$B$4:$G$98,5,FALSE)</f>
        <v>#N/A</v>
      </c>
      <c r="G100" s="35" t="e">
        <f>VLOOKUP($B100,'старт Ю-30'!$B$4:$G$98,6,FALSE)</f>
        <v>#N/A</v>
      </c>
      <c r="H100" s="41"/>
      <c r="I100" s="31">
        <f t="shared" si="1"/>
        <v>0</v>
      </c>
      <c r="J100" s="30"/>
    </row>
    <row r="101" spans="1:10" x14ac:dyDescent="0.2">
      <c r="A101" s="28">
        <v>86</v>
      </c>
      <c r="B101" s="29"/>
      <c r="C101" s="35" t="e">
        <f>VLOOKUP($B101,'старт Ю-30'!$B$4:$G$98,2,FALSE)</f>
        <v>#N/A</v>
      </c>
      <c r="D101" s="35" t="e">
        <f>VLOOKUP($B101,'старт Ю-30'!$B$4:$G$98,3,FALSE)</f>
        <v>#N/A</v>
      </c>
      <c r="E101" s="35" t="e">
        <f>VLOOKUP($B101,'старт Ю-30'!$B$4:$G$98,4,FALSE)</f>
        <v>#N/A</v>
      </c>
      <c r="F101" s="35" t="e">
        <f>VLOOKUP($B101,'старт Ю-30'!$B$4:$G$98,5,FALSE)</f>
        <v>#N/A</v>
      </c>
      <c r="G101" s="35" t="e">
        <f>VLOOKUP($B101,'старт Ю-30'!$B$4:$G$98,6,FALSE)</f>
        <v>#N/A</v>
      </c>
      <c r="H101" s="41"/>
      <c r="I101" s="31">
        <f t="shared" si="1"/>
        <v>0</v>
      </c>
      <c r="J101" s="30"/>
    </row>
    <row r="102" spans="1:10" x14ac:dyDescent="0.2">
      <c r="A102" s="28">
        <v>87</v>
      </c>
      <c r="B102" s="29"/>
      <c r="C102" s="35" t="e">
        <f>VLOOKUP($B102,'старт Ю-30'!$B$4:$G$98,2,FALSE)</f>
        <v>#N/A</v>
      </c>
      <c r="D102" s="35" t="e">
        <f>VLOOKUP($B102,'старт Ю-30'!$B$4:$G$98,3,FALSE)</f>
        <v>#N/A</v>
      </c>
      <c r="E102" s="35" t="e">
        <f>VLOOKUP($B102,'старт Ю-30'!$B$4:$G$98,4,FALSE)</f>
        <v>#N/A</v>
      </c>
      <c r="F102" s="35" t="e">
        <f>VLOOKUP($B102,'старт Ю-30'!$B$4:$G$98,5,FALSE)</f>
        <v>#N/A</v>
      </c>
      <c r="G102" s="35" t="e">
        <f>VLOOKUP($B102,'старт Ю-30'!$B$4:$G$98,6,FALSE)</f>
        <v>#N/A</v>
      </c>
      <c r="H102" s="41"/>
      <c r="I102" s="31">
        <f t="shared" si="1"/>
        <v>0</v>
      </c>
      <c r="J102" s="30"/>
    </row>
    <row r="103" spans="1:10" x14ac:dyDescent="0.2">
      <c r="A103" s="28">
        <v>88</v>
      </c>
      <c r="B103" s="29"/>
      <c r="C103" s="35" t="e">
        <f>VLOOKUP($B103,'старт Ю-30'!$B$4:$G$98,2,FALSE)</f>
        <v>#N/A</v>
      </c>
      <c r="D103" s="35" t="e">
        <f>VLOOKUP($B103,'старт Ю-30'!$B$4:$G$98,3,FALSE)</f>
        <v>#N/A</v>
      </c>
      <c r="E103" s="35" t="e">
        <f>VLOOKUP($B103,'старт Ю-30'!$B$4:$G$98,4,FALSE)</f>
        <v>#N/A</v>
      </c>
      <c r="F103" s="35" t="e">
        <f>VLOOKUP($B103,'старт Ю-30'!$B$4:$G$98,5,FALSE)</f>
        <v>#N/A</v>
      </c>
      <c r="G103" s="35" t="e">
        <f>VLOOKUP($B103,'старт Ю-30'!$B$4:$G$98,6,FALSE)</f>
        <v>#N/A</v>
      </c>
      <c r="H103" s="41"/>
      <c r="I103" s="31">
        <f t="shared" si="1"/>
        <v>0</v>
      </c>
      <c r="J103" s="30"/>
    </row>
    <row r="104" spans="1:10" x14ac:dyDescent="0.2">
      <c r="A104" s="28">
        <v>89</v>
      </c>
      <c r="B104" s="29"/>
      <c r="C104" s="35" t="e">
        <f>VLOOKUP($B104,'старт Ю-30'!$B$4:$G$98,2,FALSE)</f>
        <v>#N/A</v>
      </c>
      <c r="D104" s="35" t="e">
        <f>VLOOKUP($B104,'старт Ю-30'!$B$4:$G$98,3,FALSE)</f>
        <v>#N/A</v>
      </c>
      <c r="E104" s="35" t="e">
        <f>VLOOKUP($B104,'старт Ю-30'!$B$4:$G$98,4,FALSE)</f>
        <v>#N/A</v>
      </c>
      <c r="F104" s="35" t="e">
        <f>VLOOKUP($B104,'старт Ю-30'!$B$4:$G$98,5,FALSE)</f>
        <v>#N/A</v>
      </c>
      <c r="G104" s="35" t="e">
        <f>VLOOKUP($B104,'старт Ю-30'!$B$4:$G$98,6,FALSE)</f>
        <v>#N/A</v>
      </c>
      <c r="H104" s="41"/>
      <c r="I104" s="31">
        <f t="shared" si="1"/>
        <v>0</v>
      </c>
      <c r="J104" s="30"/>
    </row>
    <row r="105" spans="1:10" x14ac:dyDescent="0.2">
      <c r="A105" s="28">
        <v>90</v>
      </c>
      <c r="B105" s="29"/>
      <c r="C105" s="35" t="e">
        <f>VLOOKUP($B105,'старт Ю-30'!$B$4:$G$98,2,FALSE)</f>
        <v>#N/A</v>
      </c>
      <c r="D105" s="35" t="e">
        <f>VLOOKUP($B105,'старт Ю-30'!$B$4:$G$98,3,FALSE)</f>
        <v>#N/A</v>
      </c>
      <c r="E105" s="35" t="e">
        <f>VLOOKUP($B105,'старт Ю-30'!$B$4:$G$98,4,FALSE)</f>
        <v>#N/A</v>
      </c>
      <c r="F105" s="35" t="e">
        <f>VLOOKUP($B105,'старт Ю-30'!$B$4:$G$98,5,FALSE)</f>
        <v>#N/A</v>
      </c>
      <c r="G105" s="35" t="e">
        <f>VLOOKUP($B105,'старт Ю-30'!$B$4:$G$98,6,FALSE)</f>
        <v>#N/A</v>
      </c>
      <c r="H105" s="41"/>
      <c r="I105" s="31">
        <f t="shared" si="1"/>
        <v>0</v>
      </c>
      <c r="J105" s="30"/>
    </row>
    <row r="106" spans="1:10" x14ac:dyDescent="0.2">
      <c r="A106" s="28">
        <v>91</v>
      </c>
      <c r="B106" s="29"/>
      <c r="C106" s="35" t="e">
        <f>VLOOKUP($B106,'старт Ю-30'!$B$4:$G$98,2,FALSE)</f>
        <v>#N/A</v>
      </c>
      <c r="D106" s="35" t="e">
        <f>VLOOKUP($B106,'старт Ю-30'!$B$4:$G$98,3,FALSE)</f>
        <v>#N/A</v>
      </c>
      <c r="E106" s="35" t="e">
        <f>VLOOKUP($B106,'старт Ю-30'!$B$4:$G$98,4,FALSE)</f>
        <v>#N/A</v>
      </c>
      <c r="F106" s="35" t="e">
        <f>VLOOKUP($B106,'старт Ю-30'!$B$4:$G$98,5,FALSE)</f>
        <v>#N/A</v>
      </c>
      <c r="G106" s="35" t="e">
        <f>VLOOKUP($B106,'старт Ю-30'!$B$4:$G$98,6,FALSE)</f>
        <v>#N/A</v>
      </c>
      <c r="H106" s="41"/>
      <c r="I106" s="31">
        <f t="shared" si="1"/>
        <v>0</v>
      </c>
      <c r="J106" s="30"/>
    </row>
    <row r="107" spans="1:10" x14ac:dyDescent="0.2">
      <c r="A107" s="28">
        <v>92</v>
      </c>
      <c r="B107" s="29"/>
      <c r="C107" s="35" t="e">
        <f>VLOOKUP($B107,'старт Ю-30'!$B$4:$G$98,2,FALSE)</f>
        <v>#N/A</v>
      </c>
      <c r="D107" s="35" t="e">
        <f>VLOOKUP($B107,'старт Ю-30'!$B$4:$G$98,3,FALSE)</f>
        <v>#N/A</v>
      </c>
      <c r="E107" s="35" t="e">
        <f>VLOOKUP($B107,'старт Ю-30'!$B$4:$G$98,4,FALSE)</f>
        <v>#N/A</v>
      </c>
      <c r="F107" s="35" t="e">
        <f>VLOOKUP($B107,'старт Ю-30'!$B$4:$G$98,5,FALSE)</f>
        <v>#N/A</v>
      </c>
      <c r="G107" s="35" t="e">
        <f>VLOOKUP($B107,'старт Ю-30'!$B$4:$G$98,6,FALSE)</f>
        <v>#N/A</v>
      </c>
      <c r="H107" s="41"/>
      <c r="I107" s="31">
        <f t="shared" si="1"/>
        <v>0</v>
      </c>
      <c r="J107" s="30"/>
    </row>
    <row r="108" spans="1:10" x14ac:dyDescent="0.2">
      <c r="A108" s="28">
        <v>93</v>
      </c>
      <c r="B108" s="29"/>
      <c r="C108" s="35" t="e">
        <f>VLOOKUP($B108,'старт Ю-30'!$B$4:$G$98,2,FALSE)</f>
        <v>#N/A</v>
      </c>
      <c r="D108" s="35" t="e">
        <f>VLOOKUP($B108,'старт Ю-30'!$B$4:$G$98,3,FALSE)</f>
        <v>#N/A</v>
      </c>
      <c r="E108" s="35" t="e">
        <f>VLOOKUP($B108,'старт Ю-30'!$B$4:$G$98,4,FALSE)</f>
        <v>#N/A</v>
      </c>
      <c r="F108" s="35" t="e">
        <f>VLOOKUP($B108,'старт Ю-30'!$B$4:$G$98,5,FALSE)</f>
        <v>#N/A</v>
      </c>
      <c r="G108" s="35" t="e">
        <f>VLOOKUP($B108,'старт Ю-30'!$B$4:$G$98,6,FALSE)</f>
        <v>#N/A</v>
      </c>
      <c r="H108" s="41"/>
      <c r="I108" s="31">
        <f t="shared" si="1"/>
        <v>0</v>
      </c>
      <c r="J108" s="30"/>
    </row>
    <row r="109" spans="1:10" x14ac:dyDescent="0.2">
      <c r="A109" s="28">
        <v>94</v>
      </c>
      <c r="B109" s="29"/>
      <c r="C109" s="35" t="e">
        <f>VLOOKUP($B109,'старт Ю-30'!$B$4:$G$98,2,FALSE)</f>
        <v>#N/A</v>
      </c>
      <c r="D109" s="35" t="e">
        <f>VLOOKUP($B109,'старт Ю-30'!$B$4:$G$98,3,FALSE)</f>
        <v>#N/A</v>
      </c>
      <c r="E109" s="35" t="e">
        <f>VLOOKUP($B109,'старт Ю-30'!$B$4:$G$98,4,FALSE)</f>
        <v>#N/A</v>
      </c>
      <c r="F109" s="35" t="e">
        <f>VLOOKUP($B109,'старт Ю-30'!$B$4:$G$98,5,FALSE)</f>
        <v>#N/A</v>
      </c>
      <c r="G109" s="35" t="e">
        <f>VLOOKUP($B109,'старт Ю-30'!$B$4:$G$98,6,FALSE)</f>
        <v>#N/A</v>
      </c>
      <c r="H109" s="41"/>
      <c r="I109" s="31">
        <f t="shared" si="1"/>
        <v>0</v>
      </c>
      <c r="J109" s="30"/>
    </row>
    <row r="110" spans="1:10" x14ac:dyDescent="0.2">
      <c r="A110" s="28">
        <v>95</v>
      </c>
      <c r="B110" s="29"/>
      <c r="C110" s="35" t="e">
        <f>VLOOKUP($B110,'старт Ю-30'!$B$4:$G$98,2,FALSE)</f>
        <v>#N/A</v>
      </c>
      <c r="D110" s="35" t="e">
        <f>VLOOKUP($B110,'старт Ю-30'!$B$4:$G$98,3,FALSE)</f>
        <v>#N/A</v>
      </c>
      <c r="E110" s="35" t="e">
        <f>VLOOKUP($B110,'старт Ю-30'!$B$4:$G$98,4,FALSE)</f>
        <v>#N/A</v>
      </c>
      <c r="F110" s="35" t="e">
        <f>VLOOKUP($B110,'старт Ю-30'!$B$4:$G$98,5,FALSE)</f>
        <v>#N/A</v>
      </c>
      <c r="G110" s="35" t="e">
        <f>VLOOKUP($B110,'старт Ю-30'!$B$4:$G$98,6,FALSE)</f>
        <v>#N/A</v>
      </c>
      <c r="H110" s="41"/>
      <c r="I110" s="31">
        <f t="shared" si="1"/>
        <v>0</v>
      </c>
      <c r="J110" s="30"/>
    </row>
    <row r="111" spans="1:10" x14ac:dyDescent="0.2">
      <c r="A111" s="28">
        <v>96</v>
      </c>
      <c r="B111" s="29"/>
      <c r="C111" s="35" t="e">
        <f>VLOOKUP($B111,'старт Ю-30'!$B$4:$G$98,2,FALSE)</f>
        <v>#N/A</v>
      </c>
      <c r="D111" s="35" t="e">
        <f>VLOOKUP($B111,'старт Ю-30'!$B$4:$G$98,3,FALSE)</f>
        <v>#N/A</v>
      </c>
      <c r="E111" s="35" t="e">
        <f>VLOOKUP($B111,'старт Ю-30'!$B$4:$G$98,4,FALSE)</f>
        <v>#N/A</v>
      </c>
      <c r="F111" s="35" t="e">
        <f>VLOOKUP($B111,'старт Ю-30'!$B$4:$G$98,5,FALSE)</f>
        <v>#N/A</v>
      </c>
      <c r="G111" s="35" t="e">
        <f>VLOOKUP($B111,'старт Ю-30'!$B$4:$G$98,6,FALSE)</f>
        <v>#N/A</v>
      </c>
      <c r="H111" s="41"/>
      <c r="I111" s="31">
        <f t="shared" si="1"/>
        <v>0</v>
      </c>
      <c r="J111" s="30"/>
    </row>
    <row r="112" spans="1:10" x14ac:dyDescent="0.2">
      <c r="A112" s="28">
        <v>97</v>
      </c>
      <c r="B112" s="29"/>
      <c r="C112" s="35" t="e">
        <f>VLOOKUP($B112,'старт Ю-30'!$B$4:$G$98,2,FALSE)</f>
        <v>#N/A</v>
      </c>
      <c r="D112" s="35" t="e">
        <f>VLOOKUP($B112,'старт Ю-30'!$B$4:$G$98,3,FALSE)</f>
        <v>#N/A</v>
      </c>
      <c r="E112" s="35" t="e">
        <f>VLOOKUP($B112,'старт Ю-30'!$B$4:$G$98,4,FALSE)</f>
        <v>#N/A</v>
      </c>
      <c r="F112" s="35" t="e">
        <f>VLOOKUP($B112,'старт Ю-30'!$B$4:$G$98,5,FALSE)</f>
        <v>#N/A</v>
      </c>
      <c r="G112" s="35" t="e">
        <f>VLOOKUP($B112,'старт Ю-30'!$B$4:$G$98,6,FALSE)</f>
        <v>#N/A</v>
      </c>
      <c r="H112" s="41"/>
      <c r="I112" s="31">
        <f t="shared" si="1"/>
        <v>0</v>
      </c>
      <c r="J112" s="30"/>
    </row>
    <row r="113" spans="1:10" x14ac:dyDescent="0.2">
      <c r="A113" s="28">
        <v>98</v>
      </c>
      <c r="B113" s="29"/>
      <c r="C113" s="35" t="e">
        <f>VLOOKUP($B113,'старт Ю-30'!$B$4:$G$98,2,FALSE)</f>
        <v>#N/A</v>
      </c>
      <c r="D113" s="35" t="e">
        <f>VLOOKUP($B113,'старт Ю-30'!$B$4:$G$98,3,FALSE)</f>
        <v>#N/A</v>
      </c>
      <c r="E113" s="35" t="e">
        <f>VLOOKUP($B113,'старт Ю-30'!$B$4:$G$98,4,FALSE)</f>
        <v>#N/A</v>
      </c>
      <c r="F113" s="35" t="e">
        <f>VLOOKUP($B113,'старт Ю-30'!$B$4:$G$98,5,FALSE)</f>
        <v>#N/A</v>
      </c>
      <c r="G113" s="35" t="e">
        <f>VLOOKUP($B113,'старт Ю-30'!$B$4:$G$98,6,FALSE)</f>
        <v>#N/A</v>
      </c>
      <c r="H113" s="41"/>
      <c r="I113" s="31">
        <f t="shared" si="1"/>
        <v>0</v>
      </c>
      <c r="J113" s="30"/>
    </row>
    <row r="114" spans="1:10" x14ac:dyDescent="0.2">
      <c r="A114" s="28">
        <v>99</v>
      </c>
      <c r="B114" s="29"/>
      <c r="C114" s="35" t="e">
        <f>VLOOKUP($B114,'старт Ю-30'!$B$4:$G$98,2,FALSE)</f>
        <v>#N/A</v>
      </c>
      <c r="D114" s="35" t="e">
        <f>VLOOKUP($B114,'старт Ю-30'!$B$4:$G$98,3,FALSE)</f>
        <v>#N/A</v>
      </c>
      <c r="E114" s="35" t="e">
        <f>VLOOKUP($B114,'старт Ю-30'!$B$4:$G$98,4,FALSE)</f>
        <v>#N/A</v>
      </c>
      <c r="F114" s="35" t="e">
        <f>VLOOKUP($B114,'старт Ю-30'!$B$4:$G$98,5,FALSE)</f>
        <v>#N/A</v>
      </c>
      <c r="G114" s="35" t="e">
        <f>VLOOKUP($B114,'старт Ю-30'!$B$4:$G$98,6,FALSE)</f>
        <v>#N/A</v>
      </c>
      <c r="H114" s="41"/>
      <c r="I114" s="31">
        <f t="shared" si="1"/>
        <v>0</v>
      </c>
      <c r="J114" s="30"/>
    </row>
    <row r="115" spans="1:10" x14ac:dyDescent="0.2">
      <c r="A115" s="28">
        <v>100</v>
      </c>
      <c r="B115" s="29"/>
      <c r="C115" s="35" t="e">
        <f>VLOOKUP($B115,'старт Ю-30'!$B$4:$G$98,2,FALSE)</f>
        <v>#N/A</v>
      </c>
      <c r="D115" s="35" t="e">
        <f>VLOOKUP($B115,'старт Ю-30'!$B$4:$G$98,3,FALSE)</f>
        <v>#N/A</v>
      </c>
      <c r="E115" s="35" t="e">
        <f>VLOOKUP($B115,'старт Ю-30'!$B$4:$G$98,4,FALSE)</f>
        <v>#N/A</v>
      </c>
      <c r="F115" s="35" t="e">
        <f>VLOOKUP($B115,'старт Ю-30'!$B$4:$G$98,5,FALSE)</f>
        <v>#N/A</v>
      </c>
      <c r="G115" s="35" t="e">
        <f>VLOOKUP($B115,'старт Ю-30'!$B$4:$G$98,6,FALSE)</f>
        <v>#N/A</v>
      </c>
      <c r="H115" s="41"/>
      <c r="I115" s="31">
        <f t="shared" si="1"/>
        <v>0</v>
      </c>
      <c r="J115" s="30"/>
    </row>
    <row r="116" spans="1:10" x14ac:dyDescent="0.2">
      <c r="A116" s="28">
        <v>101</v>
      </c>
      <c r="B116" s="29"/>
      <c r="C116" s="35" t="e">
        <f>VLOOKUP($B116,'старт Ю-30'!$B$4:$G$98,2,FALSE)</f>
        <v>#N/A</v>
      </c>
      <c r="D116" s="35" t="e">
        <f>VLOOKUP($B116,'старт Ю-30'!$B$4:$G$98,3,FALSE)</f>
        <v>#N/A</v>
      </c>
      <c r="E116" s="35" t="e">
        <f>VLOOKUP($B116,'старт Ю-30'!$B$4:$G$98,4,FALSE)</f>
        <v>#N/A</v>
      </c>
      <c r="F116" s="35" t="e">
        <f>VLOOKUP($B116,'старт Ю-30'!$B$4:$G$98,5,FALSE)</f>
        <v>#N/A</v>
      </c>
      <c r="G116" s="35" t="e">
        <f>VLOOKUP($B116,'старт Ю-30'!$B$4:$G$98,6,FALSE)</f>
        <v>#N/A</v>
      </c>
      <c r="H116" s="41"/>
      <c r="I116" s="31">
        <f t="shared" si="1"/>
        <v>0</v>
      </c>
      <c r="J116" s="30"/>
    </row>
    <row r="117" spans="1:10" x14ac:dyDescent="0.2">
      <c r="A117" s="28">
        <v>102</v>
      </c>
      <c r="B117" s="29"/>
      <c r="C117" s="35" t="e">
        <f>VLOOKUP($B117,'старт Ю-30'!$B$4:$G$98,2,FALSE)</f>
        <v>#N/A</v>
      </c>
      <c r="D117" s="35" t="e">
        <f>VLOOKUP($B117,'старт Ю-30'!$B$4:$G$98,3,FALSE)</f>
        <v>#N/A</v>
      </c>
      <c r="E117" s="35" t="e">
        <f>VLOOKUP($B117,'старт Ю-30'!$B$4:$G$98,4,FALSE)</f>
        <v>#N/A</v>
      </c>
      <c r="F117" s="35" t="e">
        <f>VLOOKUP($B117,'старт Ю-30'!$B$4:$G$98,5,FALSE)</f>
        <v>#N/A</v>
      </c>
      <c r="G117" s="35" t="e">
        <f>VLOOKUP($B117,'старт Ю-30'!$B$4:$G$98,6,FALSE)</f>
        <v>#N/A</v>
      </c>
      <c r="H117" s="41"/>
      <c r="I117" s="31">
        <f t="shared" si="1"/>
        <v>0</v>
      </c>
      <c r="J117" s="30"/>
    </row>
    <row r="118" spans="1:10" x14ac:dyDescent="0.2">
      <c r="A118" s="28">
        <v>103</v>
      </c>
      <c r="B118" s="29"/>
      <c r="C118" s="35" t="e">
        <f>VLOOKUP($B118,'старт Ю-30'!$B$4:$G$98,2,FALSE)</f>
        <v>#N/A</v>
      </c>
      <c r="D118" s="35" t="e">
        <f>VLOOKUP($B118,'старт Ю-30'!$B$4:$G$98,3,FALSE)</f>
        <v>#N/A</v>
      </c>
      <c r="E118" s="35" t="e">
        <f>VLOOKUP($B118,'старт Ю-30'!$B$4:$G$98,4,FALSE)</f>
        <v>#N/A</v>
      </c>
      <c r="F118" s="35" t="e">
        <f>VLOOKUP($B118,'старт Ю-30'!$B$4:$G$98,5,FALSE)</f>
        <v>#N/A</v>
      </c>
      <c r="G118" s="35" t="e">
        <f>VLOOKUP($B118,'старт Ю-30'!$B$4:$G$98,6,FALSE)</f>
        <v>#N/A</v>
      </c>
      <c r="H118" s="41"/>
      <c r="I118" s="31">
        <f t="shared" si="1"/>
        <v>0</v>
      </c>
      <c r="J118" s="30"/>
    </row>
    <row r="119" spans="1:10" x14ac:dyDescent="0.2">
      <c r="A119" s="28">
        <v>104</v>
      </c>
      <c r="B119" s="29"/>
      <c r="C119" s="35" t="e">
        <f>VLOOKUP($B119,'старт Ю-30'!$B$4:$G$98,2,FALSE)</f>
        <v>#N/A</v>
      </c>
      <c r="D119" s="35" t="e">
        <f>VLOOKUP($B119,'старт Ю-30'!$B$4:$G$98,3,FALSE)</f>
        <v>#N/A</v>
      </c>
      <c r="E119" s="35" t="e">
        <f>VLOOKUP($B119,'старт Ю-30'!$B$4:$G$98,4,FALSE)</f>
        <v>#N/A</v>
      </c>
      <c r="F119" s="35" t="e">
        <f>VLOOKUP($B119,'старт Ю-30'!$B$4:$G$98,5,FALSE)</f>
        <v>#N/A</v>
      </c>
      <c r="G119" s="35" t="e">
        <f>VLOOKUP($B119,'старт Ю-30'!$B$4:$G$98,6,FALSE)</f>
        <v>#N/A</v>
      </c>
      <c r="H119" s="41"/>
      <c r="I119" s="31">
        <f t="shared" si="1"/>
        <v>0</v>
      </c>
      <c r="J119" s="30"/>
    </row>
    <row r="120" spans="1:10" x14ac:dyDescent="0.2">
      <c r="A120" s="28">
        <v>105</v>
      </c>
      <c r="B120" s="29"/>
      <c r="C120" s="35" t="e">
        <f>VLOOKUP($B120,'старт Ю-30'!$B$4:$G$98,2,FALSE)</f>
        <v>#N/A</v>
      </c>
      <c r="D120" s="35" t="e">
        <f>VLOOKUP($B120,'старт Ю-30'!$B$4:$G$98,3,FALSE)</f>
        <v>#N/A</v>
      </c>
      <c r="E120" s="35" t="e">
        <f>VLOOKUP($B120,'старт Ю-30'!$B$4:$G$98,4,FALSE)</f>
        <v>#N/A</v>
      </c>
      <c r="F120" s="35" t="e">
        <f>VLOOKUP($B120,'старт Ю-30'!$B$4:$G$98,5,FALSE)</f>
        <v>#N/A</v>
      </c>
      <c r="G120" s="35" t="e">
        <f>VLOOKUP($B120,'старт Ю-30'!$B$4:$G$98,6,FALSE)</f>
        <v>#N/A</v>
      </c>
      <c r="H120" s="41"/>
      <c r="I120" s="31">
        <f t="shared" si="1"/>
        <v>0</v>
      </c>
      <c r="J120" s="30"/>
    </row>
    <row r="121" spans="1:10" x14ac:dyDescent="0.2">
      <c r="A121" s="28">
        <v>106</v>
      </c>
      <c r="B121" s="29"/>
      <c r="C121" s="35" t="e">
        <f>VLOOKUP($B121,'старт Ю-30'!$B$4:$G$98,2,FALSE)</f>
        <v>#N/A</v>
      </c>
      <c r="D121" s="35" t="e">
        <f>VLOOKUP($B121,'старт Ю-30'!$B$4:$G$98,3,FALSE)</f>
        <v>#N/A</v>
      </c>
      <c r="E121" s="35" t="e">
        <f>VLOOKUP($B121,'старт Ю-30'!$B$4:$G$98,4,FALSE)</f>
        <v>#N/A</v>
      </c>
      <c r="F121" s="35" t="e">
        <f>VLOOKUP($B121,'старт Ю-30'!$B$4:$G$98,5,FALSE)</f>
        <v>#N/A</v>
      </c>
      <c r="G121" s="35" t="e">
        <f>VLOOKUP($B121,'старт Ю-30'!$B$4:$G$98,6,FALSE)</f>
        <v>#N/A</v>
      </c>
      <c r="H121" s="41"/>
      <c r="I121" s="31">
        <f t="shared" si="1"/>
        <v>0</v>
      </c>
      <c r="J121" s="30"/>
    </row>
    <row r="122" spans="1:10" x14ac:dyDescent="0.2">
      <c r="A122" s="28">
        <v>107</v>
      </c>
      <c r="B122" s="29"/>
      <c r="C122" s="35" t="e">
        <f>VLOOKUP($B122,'старт Ю-30'!$B$4:$G$98,2,FALSE)</f>
        <v>#N/A</v>
      </c>
      <c r="D122" s="35" t="e">
        <f>VLOOKUP($B122,'старт Ю-30'!$B$4:$G$98,3,FALSE)</f>
        <v>#N/A</v>
      </c>
      <c r="E122" s="35" t="e">
        <f>VLOOKUP($B122,'старт Ю-30'!$B$4:$G$98,4,FALSE)</f>
        <v>#N/A</v>
      </c>
      <c r="F122" s="35" t="e">
        <f>VLOOKUP($B122,'старт Ю-30'!$B$4:$G$98,5,FALSE)</f>
        <v>#N/A</v>
      </c>
      <c r="G122" s="35" t="e">
        <f>VLOOKUP($B122,'старт Ю-30'!$B$4:$G$98,6,FALSE)</f>
        <v>#N/A</v>
      </c>
      <c r="H122" s="41"/>
      <c r="I122" s="31">
        <f t="shared" si="1"/>
        <v>0</v>
      </c>
      <c r="J122" s="30"/>
    </row>
    <row r="123" spans="1:10" x14ac:dyDescent="0.2">
      <c r="A123" s="28">
        <v>108</v>
      </c>
      <c r="B123" s="29"/>
      <c r="C123" s="35" t="e">
        <f>VLOOKUP($B123,'старт Ю-30'!$B$4:$G$98,2,FALSE)</f>
        <v>#N/A</v>
      </c>
      <c r="D123" s="35" t="e">
        <f>VLOOKUP($B123,'старт Ю-30'!$B$4:$G$98,3,FALSE)</f>
        <v>#N/A</v>
      </c>
      <c r="E123" s="35" t="e">
        <f>VLOOKUP($B123,'старт Ю-30'!$B$4:$G$98,4,FALSE)</f>
        <v>#N/A</v>
      </c>
      <c r="F123" s="35" t="e">
        <f>VLOOKUP($B123,'старт Ю-30'!$B$4:$G$98,5,FALSE)</f>
        <v>#N/A</v>
      </c>
      <c r="G123" s="35" t="e">
        <f>VLOOKUP($B123,'старт Ю-30'!$B$4:$G$98,6,FALSE)</f>
        <v>#N/A</v>
      </c>
      <c r="H123" s="41"/>
      <c r="I123" s="31">
        <f t="shared" si="1"/>
        <v>0</v>
      </c>
      <c r="J123" s="30"/>
    </row>
    <row r="124" spans="1:10" x14ac:dyDescent="0.2">
      <c r="A124" s="28">
        <v>109</v>
      </c>
      <c r="B124" s="29"/>
      <c r="C124" s="35" t="e">
        <f>VLOOKUP($B124,'старт Ю-30'!$B$4:$G$98,2,FALSE)</f>
        <v>#N/A</v>
      </c>
      <c r="D124" s="35" t="e">
        <f>VLOOKUP($B124,'старт Ю-30'!$B$4:$G$98,3,FALSE)</f>
        <v>#N/A</v>
      </c>
      <c r="E124" s="35" t="e">
        <f>VLOOKUP($B124,'старт Ю-30'!$B$4:$G$98,4,FALSE)</f>
        <v>#N/A</v>
      </c>
      <c r="F124" s="35" t="e">
        <f>VLOOKUP($B124,'старт Ю-30'!$B$4:$G$98,5,FALSE)</f>
        <v>#N/A</v>
      </c>
      <c r="G124" s="35" t="e">
        <f>VLOOKUP($B124,'старт Ю-30'!$B$4:$G$98,6,FALSE)</f>
        <v>#N/A</v>
      </c>
      <c r="H124" s="41"/>
      <c r="I124" s="31">
        <f t="shared" si="1"/>
        <v>0</v>
      </c>
      <c r="J124" s="30"/>
    </row>
    <row r="125" spans="1:10" x14ac:dyDescent="0.2">
      <c r="A125" s="28">
        <v>110</v>
      </c>
      <c r="B125" s="29"/>
      <c r="C125" s="35" t="e">
        <f>VLOOKUP($B125,'старт Ю-30'!$B$4:$G$98,2,FALSE)</f>
        <v>#N/A</v>
      </c>
      <c r="D125" s="35" t="e">
        <f>VLOOKUP($B125,'старт Ю-30'!$B$4:$G$98,3,FALSE)</f>
        <v>#N/A</v>
      </c>
      <c r="E125" s="35" t="e">
        <f>VLOOKUP($B125,'старт Ю-30'!$B$4:$G$98,4,FALSE)</f>
        <v>#N/A</v>
      </c>
      <c r="F125" s="35" t="e">
        <f>VLOOKUP($B125,'старт Ю-30'!$B$4:$G$98,5,FALSE)</f>
        <v>#N/A</v>
      </c>
      <c r="G125" s="35" t="e">
        <f>VLOOKUP($B125,'старт Ю-30'!$B$4:$G$98,6,FALSE)</f>
        <v>#N/A</v>
      </c>
      <c r="H125" s="41"/>
      <c r="I125" s="31">
        <f t="shared" si="1"/>
        <v>0</v>
      </c>
      <c r="J125" s="30"/>
    </row>
    <row r="126" spans="1:10" x14ac:dyDescent="0.2">
      <c r="A126" s="28">
        <v>111</v>
      </c>
      <c r="B126" s="29"/>
      <c r="C126" s="35" t="e">
        <f>VLOOKUP($B126,'старт Ю-30'!$B$4:$G$98,2,FALSE)</f>
        <v>#N/A</v>
      </c>
      <c r="D126" s="35" t="e">
        <f>VLOOKUP($B126,'старт Ю-30'!$B$4:$G$98,3,FALSE)</f>
        <v>#N/A</v>
      </c>
      <c r="E126" s="35" t="e">
        <f>VLOOKUP($B126,'старт Ю-30'!$B$4:$G$98,4,FALSE)</f>
        <v>#N/A</v>
      </c>
      <c r="F126" s="35" t="e">
        <f>VLOOKUP($B126,'старт Ю-30'!$B$4:$G$98,5,FALSE)</f>
        <v>#N/A</v>
      </c>
      <c r="G126" s="35" t="e">
        <f>VLOOKUP($B126,'старт Ю-30'!$B$4:$G$98,6,FALSE)</f>
        <v>#N/A</v>
      </c>
      <c r="H126" s="41"/>
      <c r="I126" s="31">
        <f t="shared" si="1"/>
        <v>0</v>
      </c>
      <c r="J126" s="30"/>
    </row>
    <row r="127" spans="1:10" x14ac:dyDescent="0.2">
      <c r="A127" s="28">
        <v>112</v>
      </c>
      <c r="B127" s="29"/>
      <c r="C127" s="35" t="e">
        <f>VLOOKUP($B127,'старт Ю-30'!$B$4:$G$98,2,FALSE)</f>
        <v>#N/A</v>
      </c>
      <c r="D127" s="35" t="e">
        <f>VLOOKUP($B127,'старт Ю-30'!$B$4:$G$98,3,FALSE)</f>
        <v>#N/A</v>
      </c>
      <c r="E127" s="35" t="e">
        <f>VLOOKUP($B127,'старт Ю-30'!$B$4:$G$98,4,FALSE)</f>
        <v>#N/A</v>
      </c>
      <c r="F127" s="35" t="e">
        <f>VLOOKUP($B127,'старт Ю-30'!$B$4:$G$98,5,FALSE)</f>
        <v>#N/A</v>
      </c>
      <c r="G127" s="35" t="e">
        <f>VLOOKUP($B127,'старт Ю-30'!$B$4:$G$98,6,FALSE)</f>
        <v>#N/A</v>
      </c>
      <c r="H127" s="41"/>
      <c r="I127" s="31">
        <f t="shared" si="1"/>
        <v>0</v>
      </c>
      <c r="J127" s="30"/>
    </row>
    <row r="128" spans="1:10" x14ac:dyDescent="0.2">
      <c r="A128" s="28">
        <v>113</v>
      </c>
      <c r="B128" s="29"/>
      <c r="C128" s="35" t="e">
        <f>VLOOKUP($B128,'старт Ю-30'!$B$4:$G$98,2,FALSE)</f>
        <v>#N/A</v>
      </c>
      <c r="D128" s="35" t="e">
        <f>VLOOKUP($B128,'старт Ю-30'!$B$4:$G$98,3,FALSE)</f>
        <v>#N/A</v>
      </c>
      <c r="E128" s="35" t="e">
        <f>VLOOKUP($B128,'старт Ю-30'!$B$4:$G$98,4,FALSE)</f>
        <v>#N/A</v>
      </c>
      <c r="F128" s="35" t="e">
        <f>VLOOKUP($B128,'старт Ю-30'!$B$4:$G$98,5,FALSE)</f>
        <v>#N/A</v>
      </c>
      <c r="G128" s="35" t="e">
        <f>VLOOKUP($B128,'старт Ю-30'!$B$4:$G$98,6,FALSE)</f>
        <v>#N/A</v>
      </c>
      <c r="H128" s="41"/>
      <c r="I128" s="31">
        <f t="shared" si="1"/>
        <v>0</v>
      </c>
      <c r="J128" s="30"/>
    </row>
    <row r="129" spans="1:10" x14ac:dyDescent="0.2">
      <c r="A129" s="28">
        <v>114</v>
      </c>
      <c r="B129" s="29"/>
      <c r="C129" s="35" t="e">
        <f>VLOOKUP($B129,'старт Ю-30'!$B$4:$G$98,2,FALSE)</f>
        <v>#N/A</v>
      </c>
      <c r="D129" s="35" t="e">
        <f>VLOOKUP($B129,'старт Ю-30'!$B$4:$G$98,3,FALSE)</f>
        <v>#N/A</v>
      </c>
      <c r="E129" s="35" t="e">
        <f>VLOOKUP($B129,'старт Ю-30'!$B$4:$G$98,4,FALSE)</f>
        <v>#N/A</v>
      </c>
      <c r="F129" s="35" t="e">
        <f>VLOOKUP($B129,'старт Ю-30'!$B$4:$G$98,5,FALSE)</f>
        <v>#N/A</v>
      </c>
      <c r="G129" s="35" t="e">
        <f>VLOOKUP($B129,'старт Ю-30'!$B$4:$G$98,6,FALSE)</f>
        <v>#N/A</v>
      </c>
      <c r="H129" s="41"/>
      <c r="I129" s="31">
        <f t="shared" si="1"/>
        <v>0</v>
      </c>
      <c r="J129" s="30"/>
    </row>
    <row r="130" spans="1:10" x14ac:dyDescent="0.2">
      <c r="A130" s="28">
        <v>115</v>
      </c>
      <c r="B130" s="29"/>
      <c r="C130" s="35" t="e">
        <f>VLOOKUP($B130,'старт Ю-30'!$B$4:$G$98,2,FALSE)</f>
        <v>#N/A</v>
      </c>
      <c r="D130" s="35" t="e">
        <f>VLOOKUP($B130,'старт Ю-30'!$B$4:$G$98,3,FALSE)</f>
        <v>#N/A</v>
      </c>
      <c r="E130" s="35" t="e">
        <f>VLOOKUP($B130,'старт Ю-30'!$B$4:$G$98,4,FALSE)</f>
        <v>#N/A</v>
      </c>
      <c r="F130" s="35" t="e">
        <f>VLOOKUP($B130,'старт Ю-30'!$B$4:$G$98,5,FALSE)</f>
        <v>#N/A</v>
      </c>
      <c r="G130" s="35" t="e">
        <f>VLOOKUP($B130,'старт Ю-30'!$B$4:$G$98,6,FALSE)</f>
        <v>#N/A</v>
      </c>
      <c r="H130" s="41"/>
      <c r="I130" s="31">
        <f t="shared" si="1"/>
        <v>0</v>
      </c>
      <c r="J130" s="30"/>
    </row>
    <row r="131" spans="1:10" x14ac:dyDescent="0.2">
      <c r="A131" s="28">
        <v>116</v>
      </c>
      <c r="B131" s="29"/>
      <c r="C131" s="35" t="e">
        <f>VLOOKUP($B131,'старт Ю-30'!$B$4:$G$98,2,FALSE)</f>
        <v>#N/A</v>
      </c>
      <c r="D131" s="35" t="e">
        <f>VLOOKUP($B131,'старт Ю-30'!$B$4:$G$98,3,FALSE)</f>
        <v>#N/A</v>
      </c>
      <c r="E131" s="35" t="e">
        <f>VLOOKUP($B131,'старт Ю-30'!$B$4:$G$98,4,FALSE)</f>
        <v>#N/A</v>
      </c>
      <c r="F131" s="35" t="e">
        <f>VLOOKUP($B131,'старт Ю-30'!$B$4:$G$98,5,FALSE)</f>
        <v>#N/A</v>
      </c>
      <c r="G131" s="35" t="e">
        <f>VLOOKUP($B131,'старт Ю-30'!$B$4:$G$98,6,FALSE)</f>
        <v>#N/A</v>
      </c>
      <c r="H131" s="41"/>
      <c r="I131" s="31">
        <f t="shared" si="1"/>
        <v>0</v>
      </c>
      <c r="J131" s="30"/>
    </row>
    <row r="132" spans="1:10" x14ac:dyDescent="0.2">
      <c r="A132" s="28">
        <v>117</v>
      </c>
      <c r="B132" s="29"/>
      <c r="C132" s="35" t="e">
        <f>VLOOKUP($B132,'старт Ю-30'!$B$4:$G$98,2,FALSE)</f>
        <v>#N/A</v>
      </c>
      <c r="D132" s="35" t="e">
        <f>VLOOKUP($B132,'старт Ю-30'!$B$4:$G$98,3,FALSE)</f>
        <v>#N/A</v>
      </c>
      <c r="E132" s="35" t="e">
        <f>VLOOKUP($B132,'старт Ю-30'!$B$4:$G$98,4,FALSE)</f>
        <v>#N/A</v>
      </c>
      <c r="F132" s="35" t="e">
        <f>VLOOKUP($B132,'старт Ю-30'!$B$4:$G$98,5,FALSE)</f>
        <v>#N/A</v>
      </c>
      <c r="G132" s="35" t="e">
        <f>VLOOKUP($B132,'старт Ю-30'!$B$4:$G$98,6,FALSE)</f>
        <v>#N/A</v>
      </c>
      <c r="H132" s="41"/>
      <c r="I132" s="31">
        <f t="shared" si="1"/>
        <v>0</v>
      </c>
      <c r="J132" s="30"/>
    </row>
    <row r="133" spans="1:10" x14ac:dyDescent="0.2">
      <c r="A133" s="28">
        <v>118</v>
      </c>
      <c r="B133" s="29"/>
      <c r="C133" s="35" t="e">
        <f>VLOOKUP($B133,'старт Ю-30'!$B$4:$G$98,2,FALSE)</f>
        <v>#N/A</v>
      </c>
      <c r="D133" s="35" t="e">
        <f>VLOOKUP($B133,'старт Ю-30'!$B$4:$G$98,3,FALSE)</f>
        <v>#N/A</v>
      </c>
      <c r="E133" s="35" t="e">
        <f>VLOOKUP($B133,'старт Ю-30'!$B$4:$G$98,4,FALSE)</f>
        <v>#N/A</v>
      </c>
      <c r="F133" s="35" t="e">
        <f>VLOOKUP($B133,'старт Ю-30'!$B$4:$G$98,5,FALSE)</f>
        <v>#N/A</v>
      </c>
      <c r="G133" s="35" t="e">
        <f>VLOOKUP($B133,'старт Ю-30'!$B$4:$G$98,6,FALSE)</f>
        <v>#N/A</v>
      </c>
      <c r="H133" s="41"/>
      <c r="I133" s="31">
        <f t="shared" si="1"/>
        <v>0</v>
      </c>
      <c r="J133" s="30"/>
    </row>
    <row r="134" spans="1:10" x14ac:dyDescent="0.2">
      <c r="A134" s="28">
        <v>119</v>
      </c>
      <c r="B134" s="29"/>
      <c r="C134" s="35" t="e">
        <f>VLOOKUP($B134,'старт Ю-30'!$B$4:$G$98,2,FALSE)</f>
        <v>#N/A</v>
      </c>
      <c r="D134" s="35" t="e">
        <f>VLOOKUP($B134,'старт Ю-30'!$B$4:$G$98,3,FALSE)</f>
        <v>#N/A</v>
      </c>
      <c r="E134" s="35" t="e">
        <f>VLOOKUP($B134,'старт Ю-30'!$B$4:$G$98,4,FALSE)</f>
        <v>#N/A</v>
      </c>
      <c r="F134" s="35" t="e">
        <f>VLOOKUP($B134,'старт Ю-30'!$B$4:$G$98,5,FALSE)</f>
        <v>#N/A</v>
      </c>
      <c r="G134" s="35" t="e">
        <f>VLOOKUP($B134,'старт Ю-30'!$B$4:$G$98,6,FALSE)</f>
        <v>#N/A</v>
      </c>
      <c r="H134" s="41"/>
      <c r="I134" s="31">
        <f t="shared" si="1"/>
        <v>0</v>
      </c>
      <c r="J134" s="30"/>
    </row>
    <row r="135" spans="1:10" x14ac:dyDescent="0.2">
      <c r="A135" s="28">
        <v>120</v>
      </c>
      <c r="B135" s="29"/>
      <c r="C135" s="35" t="e">
        <f>VLOOKUP($B135,'старт Ю-30'!$B$4:$G$98,2,FALSE)</f>
        <v>#N/A</v>
      </c>
      <c r="D135" s="35" t="e">
        <f>VLOOKUP($B135,'старт Ю-30'!$B$4:$G$98,3,FALSE)</f>
        <v>#N/A</v>
      </c>
      <c r="E135" s="35" t="e">
        <f>VLOOKUP($B135,'старт Ю-30'!$B$4:$G$98,4,FALSE)</f>
        <v>#N/A</v>
      </c>
      <c r="F135" s="35" t="e">
        <f>VLOOKUP($B135,'старт Ю-30'!$B$4:$G$98,5,FALSE)</f>
        <v>#N/A</v>
      </c>
      <c r="G135" s="35" t="e">
        <f>VLOOKUP($B135,'старт Ю-30'!$B$4:$G$98,6,FALSE)</f>
        <v>#N/A</v>
      </c>
      <c r="H135" s="41"/>
      <c r="I135" s="31">
        <f t="shared" si="1"/>
        <v>0</v>
      </c>
      <c r="J135" s="30"/>
    </row>
    <row r="136" spans="1:10" x14ac:dyDescent="0.2">
      <c r="A136" s="28">
        <v>121</v>
      </c>
      <c r="B136" s="29"/>
      <c r="C136" s="35" t="e">
        <f>VLOOKUP($B136,'старт Ю-30'!$B$4:$G$98,2,FALSE)</f>
        <v>#N/A</v>
      </c>
      <c r="D136" s="35" t="e">
        <f>VLOOKUP($B136,'старт Ю-30'!$B$4:$G$98,3,FALSE)</f>
        <v>#N/A</v>
      </c>
      <c r="E136" s="35" t="e">
        <f>VLOOKUP($B136,'старт Ю-30'!$B$4:$G$98,4,FALSE)</f>
        <v>#N/A</v>
      </c>
      <c r="F136" s="35" t="e">
        <f>VLOOKUP($B136,'старт Ю-30'!$B$4:$G$98,5,FALSE)</f>
        <v>#N/A</v>
      </c>
      <c r="G136" s="35" t="e">
        <f>VLOOKUP($B136,'старт Ю-30'!$B$4:$G$98,6,FALSE)</f>
        <v>#N/A</v>
      </c>
      <c r="H136" s="41"/>
      <c r="I136" s="31">
        <f t="shared" si="1"/>
        <v>0</v>
      </c>
      <c r="J136" s="30"/>
    </row>
    <row r="137" spans="1:10" x14ac:dyDescent="0.2">
      <c r="A137" s="28">
        <v>122</v>
      </c>
      <c r="B137" s="29"/>
      <c r="C137" s="35" t="e">
        <f>VLOOKUP($B137,'старт Ю-30'!$B$4:$G$98,2,FALSE)</f>
        <v>#N/A</v>
      </c>
      <c r="D137" s="35" t="e">
        <f>VLOOKUP($B137,'старт Ю-30'!$B$4:$G$98,3,FALSE)</f>
        <v>#N/A</v>
      </c>
      <c r="E137" s="35" t="e">
        <f>VLOOKUP($B137,'старт Ю-30'!$B$4:$G$98,4,FALSE)</f>
        <v>#N/A</v>
      </c>
      <c r="F137" s="35" t="e">
        <f>VLOOKUP($B137,'старт Ю-30'!$B$4:$G$98,5,FALSE)</f>
        <v>#N/A</v>
      </c>
      <c r="G137" s="35" t="e">
        <f>VLOOKUP($B137,'старт Ю-30'!$B$4:$G$98,6,FALSE)</f>
        <v>#N/A</v>
      </c>
      <c r="H137" s="41"/>
      <c r="I137" s="31">
        <f t="shared" si="1"/>
        <v>0</v>
      </c>
      <c r="J137" s="30"/>
    </row>
    <row r="138" spans="1:10" x14ac:dyDescent="0.2">
      <c r="A138" s="28">
        <v>123</v>
      </c>
      <c r="B138" s="29"/>
      <c r="C138" s="35" t="e">
        <f>VLOOKUP($B138,'старт Ю-30'!$B$4:$G$98,2,FALSE)</f>
        <v>#N/A</v>
      </c>
      <c r="D138" s="35" t="e">
        <f>VLOOKUP($B138,'старт Ю-30'!$B$4:$G$98,3,FALSE)</f>
        <v>#N/A</v>
      </c>
      <c r="E138" s="35" t="e">
        <f>VLOOKUP($B138,'старт Ю-30'!$B$4:$G$98,4,FALSE)</f>
        <v>#N/A</v>
      </c>
      <c r="F138" s="35" t="e">
        <f>VLOOKUP($B138,'старт Ю-30'!$B$4:$G$98,5,FALSE)</f>
        <v>#N/A</v>
      </c>
      <c r="G138" s="35" t="e">
        <f>VLOOKUP($B138,'старт Ю-30'!$B$4:$G$98,6,FALSE)</f>
        <v>#N/A</v>
      </c>
      <c r="H138" s="41"/>
      <c r="I138" s="31">
        <f t="shared" si="1"/>
        <v>0</v>
      </c>
      <c r="J138" s="30"/>
    </row>
    <row r="139" spans="1:10" x14ac:dyDescent="0.2">
      <c r="A139" s="28">
        <v>124</v>
      </c>
      <c r="B139" s="29"/>
      <c r="C139" s="35" t="e">
        <f>VLOOKUP($B139,'старт Ю-30'!$B$4:$G$98,2,FALSE)</f>
        <v>#N/A</v>
      </c>
      <c r="D139" s="35" t="e">
        <f>VLOOKUP($B139,'старт Ю-30'!$B$4:$G$98,3,FALSE)</f>
        <v>#N/A</v>
      </c>
      <c r="E139" s="35" t="e">
        <f>VLOOKUP($B139,'старт Ю-30'!$B$4:$G$98,4,FALSE)</f>
        <v>#N/A</v>
      </c>
      <c r="F139" s="35" t="e">
        <f>VLOOKUP($B139,'старт Ю-30'!$B$4:$G$98,5,FALSE)</f>
        <v>#N/A</v>
      </c>
      <c r="G139" s="35" t="e">
        <f>VLOOKUP($B139,'старт Ю-30'!$B$4:$G$98,6,FALSE)</f>
        <v>#N/A</v>
      </c>
      <c r="H139" s="41"/>
      <c r="I139" s="31">
        <f t="shared" si="1"/>
        <v>0</v>
      </c>
      <c r="J139" s="30"/>
    </row>
    <row r="140" spans="1:10" x14ac:dyDescent="0.2">
      <c r="A140" s="28">
        <v>125</v>
      </c>
      <c r="B140" s="29"/>
      <c r="C140" s="35" t="e">
        <f>VLOOKUP($B140,'старт Ю-30'!$B$4:$G$98,2,FALSE)</f>
        <v>#N/A</v>
      </c>
      <c r="D140" s="35" t="e">
        <f>VLOOKUP($B140,'старт Ю-30'!$B$4:$G$98,3,FALSE)</f>
        <v>#N/A</v>
      </c>
      <c r="E140" s="35" t="e">
        <f>VLOOKUP($B140,'старт Ю-30'!$B$4:$G$98,4,FALSE)</f>
        <v>#N/A</v>
      </c>
      <c r="F140" s="35" t="e">
        <f>VLOOKUP($B140,'старт Ю-30'!$B$4:$G$98,5,FALSE)</f>
        <v>#N/A</v>
      </c>
      <c r="G140" s="35" t="e">
        <f>VLOOKUP($B140,'старт Ю-30'!$B$4:$G$98,6,FALSE)</f>
        <v>#N/A</v>
      </c>
      <c r="H140" s="41"/>
      <c r="I140" s="31">
        <f t="shared" si="1"/>
        <v>0</v>
      </c>
      <c r="J140" s="30"/>
    </row>
    <row r="141" spans="1:10" x14ac:dyDescent="0.2">
      <c r="A141" s="28">
        <v>126</v>
      </c>
      <c r="B141" s="29"/>
      <c r="C141" s="35" t="e">
        <f>VLOOKUP($B141,'старт Ю-30'!$B$4:$G$98,2,FALSE)</f>
        <v>#N/A</v>
      </c>
      <c r="D141" s="35" t="e">
        <f>VLOOKUP($B141,'старт Ю-30'!$B$4:$G$98,3,FALSE)</f>
        <v>#N/A</v>
      </c>
      <c r="E141" s="35" t="e">
        <f>VLOOKUP($B141,'старт Ю-30'!$B$4:$G$98,4,FALSE)</f>
        <v>#N/A</v>
      </c>
      <c r="F141" s="35" t="e">
        <f>VLOOKUP($B141,'старт Ю-30'!$B$4:$G$98,5,FALSE)</f>
        <v>#N/A</v>
      </c>
      <c r="G141" s="35" t="e">
        <f>VLOOKUP($B141,'старт Ю-30'!$B$4:$G$98,6,FALSE)</f>
        <v>#N/A</v>
      </c>
      <c r="H141" s="41"/>
      <c r="I141" s="31">
        <f t="shared" si="1"/>
        <v>0</v>
      </c>
      <c r="J141" s="30"/>
    </row>
    <row r="142" spans="1:10" x14ac:dyDescent="0.2">
      <c r="A142" s="28">
        <v>127</v>
      </c>
      <c r="B142" s="29"/>
      <c r="C142" s="35" t="e">
        <f>VLOOKUP($B142,'старт Ю-30'!$B$4:$G$98,2,FALSE)</f>
        <v>#N/A</v>
      </c>
      <c r="D142" s="35" t="e">
        <f>VLOOKUP($B142,'старт Ю-30'!$B$4:$G$98,3,FALSE)</f>
        <v>#N/A</v>
      </c>
      <c r="E142" s="35" t="e">
        <f>VLOOKUP($B142,'старт Ю-30'!$B$4:$G$98,4,FALSE)</f>
        <v>#N/A</v>
      </c>
      <c r="F142" s="35" t="e">
        <f>VLOOKUP($B142,'старт Ю-30'!$B$4:$G$98,5,FALSE)</f>
        <v>#N/A</v>
      </c>
      <c r="G142" s="35" t="e">
        <f>VLOOKUP($B142,'старт Ю-30'!$B$4:$G$98,6,FALSE)</f>
        <v>#N/A</v>
      </c>
      <c r="H142" s="41"/>
      <c r="I142" s="31">
        <f t="shared" si="1"/>
        <v>0</v>
      </c>
      <c r="J142" s="30"/>
    </row>
    <row r="143" spans="1:10" x14ac:dyDescent="0.2">
      <c r="A143" s="28">
        <v>128</v>
      </c>
      <c r="B143" s="29"/>
      <c r="C143" s="35" t="e">
        <f>VLOOKUP($B143,'старт Ю-30'!$B$4:$G$98,2,FALSE)</f>
        <v>#N/A</v>
      </c>
      <c r="D143" s="35" t="e">
        <f>VLOOKUP($B143,'старт Ю-30'!$B$4:$G$98,3,FALSE)</f>
        <v>#N/A</v>
      </c>
      <c r="E143" s="35" t="e">
        <f>VLOOKUP($B143,'старт Ю-30'!$B$4:$G$98,4,FALSE)</f>
        <v>#N/A</v>
      </c>
      <c r="F143" s="35" t="e">
        <f>VLOOKUP($B143,'старт Ю-30'!$B$4:$G$98,5,FALSE)</f>
        <v>#N/A</v>
      </c>
      <c r="G143" s="35" t="e">
        <f>VLOOKUP($B143,'старт Ю-30'!$B$4:$G$98,6,FALSE)</f>
        <v>#N/A</v>
      </c>
      <c r="H143" s="41"/>
      <c r="I143" s="31">
        <f t="shared" si="1"/>
        <v>0</v>
      </c>
      <c r="J143" s="30"/>
    </row>
    <row r="144" spans="1:10" x14ac:dyDescent="0.2">
      <c r="A144" s="28">
        <v>129</v>
      </c>
      <c r="B144" s="29"/>
      <c r="C144" s="35" t="e">
        <f>VLOOKUP($B144,'старт Ю-30'!$B$4:$G$98,2,FALSE)</f>
        <v>#N/A</v>
      </c>
      <c r="D144" s="35" t="e">
        <f>VLOOKUP($B144,'старт Ю-30'!$B$4:$G$98,3,FALSE)</f>
        <v>#N/A</v>
      </c>
      <c r="E144" s="35" t="e">
        <f>VLOOKUP($B144,'старт Ю-30'!$B$4:$G$98,4,FALSE)</f>
        <v>#N/A</v>
      </c>
      <c r="F144" s="35" t="e">
        <f>VLOOKUP($B144,'старт Ю-30'!$B$4:$G$98,5,FALSE)</f>
        <v>#N/A</v>
      </c>
      <c r="G144" s="35" t="e">
        <f>VLOOKUP($B144,'старт Ю-30'!$B$4:$G$98,6,FALSE)</f>
        <v>#N/A</v>
      </c>
      <c r="H144" s="41"/>
      <c r="I144" s="31">
        <f t="shared" si="1"/>
        <v>0</v>
      </c>
      <c r="J144" s="30"/>
    </row>
    <row r="145" spans="1:10" x14ac:dyDescent="0.2">
      <c r="A145" s="28">
        <v>130</v>
      </c>
      <c r="B145" s="29"/>
      <c r="C145" s="35" t="e">
        <f>VLOOKUP($B145,'старт Ю-30'!$B$4:$G$98,2,FALSE)</f>
        <v>#N/A</v>
      </c>
      <c r="D145" s="35" t="e">
        <f>VLOOKUP($B145,'старт Ю-30'!$B$4:$G$98,3,FALSE)</f>
        <v>#N/A</v>
      </c>
      <c r="E145" s="35" t="e">
        <f>VLOOKUP($B145,'старт Ю-30'!$B$4:$G$98,4,FALSE)</f>
        <v>#N/A</v>
      </c>
      <c r="F145" s="35" t="e">
        <f>VLOOKUP($B145,'старт Ю-30'!$B$4:$G$98,5,FALSE)</f>
        <v>#N/A</v>
      </c>
      <c r="G145" s="35" t="e">
        <f>VLOOKUP($B145,'старт Ю-30'!$B$4:$G$98,6,FALSE)</f>
        <v>#N/A</v>
      </c>
      <c r="H145" s="41"/>
      <c r="I145" s="31">
        <f t="shared" si="1"/>
        <v>0</v>
      </c>
      <c r="J145" s="30"/>
    </row>
    <row r="146" spans="1:10" x14ac:dyDescent="0.2">
      <c r="A146" s="38"/>
      <c r="B146" s="50"/>
      <c r="C146" s="50"/>
      <c r="D146" s="50"/>
      <c r="E146" s="50"/>
      <c r="F146" s="50"/>
      <c r="G146" s="50"/>
      <c r="H146" s="51"/>
      <c r="I146" s="51"/>
      <c r="J146" s="51"/>
    </row>
    <row r="147" spans="1:10" x14ac:dyDescent="0.2">
      <c r="A147" s="114" t="s">
        <v>27</v>
      </c>
      <c r="B147" s="114"/>
      <c r="C147" s="114"/>
      <c r="D147" s="114"/>
      <c r="E147" s="114"/>
      <c r="F147" s="114"/>
      <c r="G147" s="114"/>
      <c r="H147" s="114"/>
      <c r="I147" s="114"/>
      <c r="J147" s="114"/>
    </row>
    <row r="148" spans="1:10" x14ac:dyDescent="0.2">
      <c r="A148" s="32"/>
      <c r="B148" s="29"/>
      <c r="C148" s="24" t="e">
        <f>VLOOKUP($B148,'старт Ю-30'!$B$4:$G$98,2,FALSE)</f>
        <v>#N/A</v>
      </c>
      <c r="D148" s="24" t="e">
        <f>VLOOKUP($B148,'старт Ю-30'!$B$4:$G$98,3,FALSE)</f>
        <v>#N/A</v>
      </c>
      <c r="E148" s="24" t="e">
        <f>VLOOKUP($B148,'старт Ю-30'!$B$4:$G$98,4,FALSE)</f>
        <v>#N/A</v>
      </c>
      <c r="F148" s="24" t="e">
        <f>VLOOKUP($B148,'старт Ю-30'!$B$4:$G$98,5,FALSE)</f>
        <v>#N/A</v>
      </c>
      <c r="G148" s="24" t="e">
        <f>VLOOKUP($B148,'старт Ю-30'!$B$4:$G$98,6,FALSE)</f>
        <v>#N/A</v>
      </c>
      <c r="H148" s="33" t="s">
        <v>65</v>
      </c>
      <c r="I148" s="34"/>
      <c r="J148" s="33"/>
    </row>
    <row r="149" spans="1:10" x14ac:dyDescent="0.2">
      <c r="A149" s="32"/>
      <c r="B149" s="29"/>
      <c r="C149" s="24" t="e">
        <f>VLOOKUP($B149,'старт Ю-30'!$B$4:$G$98,2,FALSE)</f>
        <v>#N/A</v>
      </c>
      <c r="D149" s="24" t="e">
        <f>VLOOKUP($B149,'старт Ю-30'!$B$4:$G$98,3,FALSE)</f>
        <v>#N/A</v>
      </c>
      <c r="E149" s="24" t="e">
        <f>VLOOKUP($B149,'старт Ю-30'!$B$4:$G$98,4,FALSE)</f>
        <v>#N/A</v>
      </c>
      <c r="F149" s="24" t="e">
        <f>VLOOKUP($B149,'старт Ю-30'!$B$4:$G$98,5,FALSE)</f>
        <v>#N/A</v>
      </c>
      <c r="G149" s="24" t="e">
        <f>VLOOKUP($B149,'старт Ю-30'!$B$4:$G$98,6,FALSE)</f>
        <v>#N/A</v>
      </c>
      <c r="H149" s="33" t="s">
        <v>65</v>
      </c>
      <c r="I149" s="34"/>
      <c r="J149" s="33"/>
    </row>
    <row r="150" spans="1:10" x14ac:dyDescent="0.2">
      <c r="A150" s="32"/>
      <c r="B150" s="29"/>
      <c r="C150" s="24" t="e">
        <f>VLOOKUP($B150,'старт Ю-30'!$B$4:$G$98,2,FALSE)</f>
        <v>#N/A</v>
      </c>
      <c r="D150" s="24" t="e">
        <f>VLOOKUP($B150,'старт Ю-30'!$B$4:$G$98,3,FALSE)</f>
        <v>#N/A</v>
      </c>
      <c r="E150" s="24" t="e">
        <f>VLOOKUP($B150,'старт Ю-30'!$B$4:$G$98,4,FALSE)</f>
        <v>#N/A</v>
      </c>
      <c r="F150" s="24" t="e">
        <f>VLOOKUP($B150,'старт Ю-30'!$B$4:$G$98,5,FALSE)</f>
        <v>#N/A</v>
      </c>
      <c r="G150" s="24" t="e">
        <f>VLOOKUP($B150,'старт Ю-30'!$B$4:$G$98,6,FALSE)</f>
        <v>#N/A</v>
      </c>
      <c r="H150" s="33" t="s">
        <v>65</v>
      </c>
      <c r="I150" s="34"/>
      <c r="J150" s="33"/>
    </row>
    <row r="151" spans="1:10" x14ac:dyDescent="0.2">
      <c r="A151" s="32"/>
      <c r="B151" s="29"/>
      <c r="C151" s="24" t="e">
        <f>VLOOKUP($B151,'старт Ю-30'!$B$4:$G$98,2,FALSE)</f>
        <v>#N/A</v>
      </c>
      <c r="D151" s="24" t="e">
        <f>VLOOKUP($B151,'старт Ю-30'!$B$4:$G$98,3,FALSE)</f>
        <v>#N/A</v>
      </c>
      <c r="E151" s="24" t="e">
        <f>VLOOKUP($B151,'старт Ю-30'!$B$4:$G$98,4,FALSE)</f>
        <v>#N/A</v>
      </c>
      <c r="F151" s="24" t="e">
        <f>VLOOKUP($B151,'старт Ю-30'!$B$4:$G$98,5,FALSE)</f>
        <v>#N/A</v>
      </c>
      <c r="G151" s="24" t="e">
        <f>VLOOKUP($B151,'старт Ю-30'!$B$4:$G$98,6,FALSE)</f>
        <v>#N/A</v>
      </c>
      <c r="H151" s="33" t="s">
        <v>65</v>
      </c>
      <c r="I151" s="34"/>
      <c r="J151" s="33"/>
    </row>
    <row r="152" spans="1:10" x14ac:dyDescent="0.2">
      <c r="A152" s="32"/>
      <c r="B152" s="29"/>
      <c r="C152" s="24" t="e">
        <f>VLOOKUP($B152,'старт Ю-30'!$B$4:$G$98,2,FALSE)</f>
        <v>#N/A</v>
      </c>
      <c r="D152" s="24" t="e">
        <f>VLOOKUP($B152,'старт Ю-30'!$B$4:$G$98,3,FALSE)</f>
        <v>#N/A</v>
      </c>
      <c r="E152" s="24" t="e">
        <f>VLOOKUP($B152,'старт Ю-30'!$B$4:$G$98,4,FALSE)</f>
        <v>#N/A</v>
      </c>
      <c r="F152" s="24" t="e">
        <f>VLOOKUP($B152,'старт Ю-30'!$B$4:$G$98,5,FALSE)</f>
        <v>#N/A</v>
      </c>
      <c r="G152" s="24" t="e">
        <f>VLOOKUP($B152,'старт Ю-30'!$B$4:$G$98,6,FALSE)</f>
        <v>#N/A</v>
      </c>
      <c r="H152" s="33" t="s">
        <v>65</v>
      </c>
      <c r="I152" s="34"/>
      <c r="J152" s="33"/>
    </row>
    <row r="153" spans="1:10" ht="14.25" customHeight="1" x14ac:dyDescent="0.2">
      <c r="A153" s="36"/>
      <c r="B153" s="37"/>
      <c r="C153" s="38"/>
      <c r="D153" s="39"/>
      <c r="E153" s="38"/>
      <c r="F153" s="38"/>
      <c r="G153" s="53"/>
      <c r="H153" s="49"/>
      <c r="I153" s="49"/>
      <c r="J153" s="54"/>
    </row>
    <row r="154" spans="1:10" x14ac:dyDescent="0.2">
      <c r="A154" s="114" t="s">
        <v>28</v>
      </c>
      <c r="B154" s="114"/>
      <c r="C154" s="114"/>
      <c r="D154" s="114"/>
      <c r="E154" s="114"/>
      <c r="F154" s="114"/>
      <c r="G154" s="114"/>
      <c r="H154" s="114"/>
      <c r="I154" s="114"/>
      <c r="J154" s="114"/>
    </row>
    <row r="155" spans="1:10" x14ac:dyDescent="0.2">
      <c r="A155" s="32"/>
      <c r="B155" s="29"/>
      <c r="C155" s="24" t="e">
        <f>VLOOKUP($B155,'старт Ю-30'!$B$4:$G$98,2,FALSE)</f>
        <v>#N/A</v>
      </c>
      <c r="D155" s="24" t="e">
        <f>VLOOKUP($B155,'старт Ю-30'!$B$4:$G$98,3,FALSE)</f>
        <v>#N/A</v>
      </c>
      <c r="E155" s="24" t="e">
        <f>VLOOKUP($B155,'старт Ю-30'!$B$4:$G$98,4,FALSE)</f>
        <v>#N/A</v>
      </c>
      <c r="F155" s="24" t="e">
        <f>VLOOKUP($B155,'старт Ю-30'!$B$4:$G$98,5,FALSE)</f>
        <v>#N/A</v>
      </c>
      <c r="G155" s="24" t="e">
        <f>VLOOKUP($B155,'старт Ю-30'!$B$4:$G$98,6,FALSE)</f>
        <v>#N/A</v>
      </c>
      <c r="H155" s="33" t="s">
        <v>66</v>
      </c>
      <c r="I155" s="34"/>
      <c r="J155" s="33"/>
    </row>
    <row r="156" spans="1:10" x14ac:dyDescent="0.2">
      <c r="A156" s="32"/>
      <c r="B156" s="29"/>
      <c r="C156" s="24" t="e">
        <f>VLOOKUP($B156,'старт Ю-30'!$B$4:$G$98,2,FALSE)</f>
        <v>#N/A</v>
      </c>
      <c r="D156" s="24" t="e">
        <f>VLOOKUP($B156,'старт Ю-30'!$B$4:$G$98,3,FALSE)</f>
        <v>#N/A</v>
      </c>
      <c r="E156" s="24" t="e">
        <f>VLOOKUP($B156,'старт Ю-30'!$B$4:$G$98,4,FALSE)</f>
        <v>#N/A</v>
      </c>
      <c r="F156" s="24" t="e">
        <f>VLOOKUP($B156,'старт Ю-30'!$B$4:$G$98,5,FALSE)</f>
        <v>#N/A</v>
      </c>
      <c r="G156" s="24" t="e">
        <f>VLOOKUP($B156,'старт Ю-30'!$B$4:$G$98,6,FALSE)</f>
        <v>#N/A</v>
      </c>
      <c r="H156" s="33" t="s">
        <v>66</v>
      </c>
      <c r="I156" s="34"/>
      <c r="J156" s="33"/>
    </row>
    <row r="157" spans="1:10" x14ac:dyDescent="0.2">
      <c r="A157" s="32"/>
      <c r="B157" s="29"/>
      <c r="C157" s="24" t="e">
        <f>VLOOKUP($B157,'старт Ю-30'!$B$4:$G$98,2,FALSE)</f>
        <v>#N/A</v>
      </c>
      <c r="D157" s="24" t="e">
        <f>VLOOKUP($B157,'старт Ю-30'!$B$4:$G$98,3,FALSE)</f>
        <v>#N/A</v>
      </c>
      <c r="E157" s="24" t="e">
        <f>VLOOKUP($B157,'старт Ю-30'!$B$4:$G$98,4,FALSE)</f>
        <v>#N/A</v>
      </c>
      <c r="F157" s="24" t="e">
        <f>VLOOKUP($B157,'старт Ю-30'!$B$4:$G$98,5,FALSE)</f>
        <v>#N/A</v>
      </c>
      <c r="G157" s="24" t="e">
        <f>VLOOKUP($B157,'старт Ю-30'!$B$4:$G$98,6,FALSE)</f>
        <v>#N/A</v>
      </c>
      <c r="H157" s="33" t="s">
        <v>66</v>
      </c>
      <c r="I157" s="34"/>
      <c r="J157" s="33"/>
    </row>
    <row r="158" spans="1:10" x14ac:dyDescent="0.2">
      <c r="A158" s="32"/>
      <c r="B158" s="29"/>
      <c r="C158" s="24" t="e">
        <f>VLOOKUP($B158,'старт Ю-30'!$B$4:$G$98,2,FALSE)</f>
        <v>#N/A</v>
      </c>
      <c r="D158" s="24" t="e">
        <f>VLOOKUP($B158,'старт Ю-30'!$B$4:$G$98,3,FALSE)</f>
        <v>#N/A</v>
      </c>
      <c r="E158" s="24" t="e">
        <f>VLOOKUP($B158,'старт Ю-30'!$B$4:$G$98,4,FALSE)</f>
        <v>#N/A</v>
      </c>
      <c r="F158" s="24" t="e">
        <f>VLOOKUP($B158,'старт Ю-30'!$B$4:$G$98,5,FALSE)</f>
        <v>#N/A</v>
      </c>
      <c r="G158" s="24" t="e">
        <f>VLOOKUP($B158,'старт Ю-30'!$B$4:$G$98,6,FALSE)</f>
        <v>#N/A</v>
      </c>
      <c r="H158" s="33" t="s">
        <v>66</v>
      </c>
      <c r="I158" s="34"/>
      <c r="J158" s="33"/>
    </row>
    <row r="159" spans="1:10" x14ac:dyDescent="0.2">
      <c r="A159" s="32"/>
      <c r="B159" s="29"/>
      <c r="C159" s="24" t="e">
        <f>VLOOKUP($B159,'старт Ю-30'!$B$4:$G$98,2,FALSE)</f>
        <v>#N/A</v>
      </c>
      <c r="D159" s="24" t="e">
        <f>VLOOKUP($B159,'старт Ю-30'!$B$4:$G$98,3,FALSE)</f>
        <v>#N/A</v>
      </c>
      <c r="E159" s="24" t="e">
        <f>VLOOKUP($B159,'старт Ю-30'!$B$4:$G$98,4,FALSE)</f>
        <v>#N/A</v>
      </c>
      <c r="F159" s="24" t="e">
        <f>VLOOKUP($B159,'старт Ю-30'!$B$4:$G$98,5,FALSE)</f>
        <v>#N/A</v>
      </c>
      <c r="G159" s="24" t="e">
        <f>VLOOKUP($B159,'старт Ю-30'!$B$4:$G$98,6,FALSE)</f>
        <v>#N/A</v>
      </c>
      <c r="H159" s="33" t="s">
        <v>66</v>
      </c>
      <c r="I159" s="34"/>
      <c r="J159" s="33"/>
    </row>
    <row r="162" spans="1:10" x14ac:dyDescent="0.2">
      <c r="A162" s="115" t="s">
        <v>60</v>
      </c>
      <c r="B162" s="115"/>
      <c r="C162" s="115"/>
      <c r="D162" s="81" t="s">
        <v>29</v>
      </c>
      <c r="E162" s="115" t="s">
        <v>30</v>
      </c>
      <c r="F162" s="115"/>
      <c r="G162" s="115" t="s">
        <v>31</v>
      </c>
      <c r="H162" s="115"/>
      <c r="I162" s="115"/>
      <c r="J162" s="115"/>
    </row>
    <row r="163" spans="1:10" x14ac:dyDescent="0.2">
      <c r="A163" s="113" t="s">
        <v>59</v>
      </c>
      <c r="B163" s="113"/>
      <c r="C163" s="113"/>
      <c r="D163" s="113" t="s">
        <v>36</v>
      </c>
      <c r="E163" s="82" t="s">
        <v>32</v>
      </c>
      <c r="F163" s="83" t="s">
        <v>33</v>
      </c>
      <c r="G163" s="85" t="s">
        <v>61</v>
      </c>
      <c r="H163" s="86" t="s">
        <v>62</v>
      </c>
      <c r="I163" s="86" t="s">
        <v>34</v>
      </c>
      <c r="J163" s="87" t="s">
        <v>35</v>
      </c>
    </row>
    <row r="164" spans="1:10" x14ac:dyDescent="0.2">
      <c r="A164" s="113"/>
      <c r="B164" s="113"/>
      <c r="C164" s="113"/>
      <c r="D164" s="113"/>
      <c r="E164" s="82" t="s">
        <v>37</v>
      </c>
      <c r="F164" s="84" t="s">
        <v>38</v>
      </c>
      <c r="G164" s="85" t="s">
        <v>63</v>
      </c>
      <c r="H164" s="88" t="s">
        <v>64</v>
      </c>
      <c r="I164" s="88" t="s">
        <v>39</v>
      </c>
      <c r="J164" s="89" t="s">
        <v>39</v>
      </c>
    </row>
    <row r="165" spans="1:10" x14ac:dyDescent="0.2">
      <c r="A165" s="72" t="s">
        <v>6</v>
      </c>
      <c r="B165" s="90"/>
      <c r="C165" s="90"/>
      <c r="D165" s="90"/>
      <c r="E165" s="90"/>
      <c r="F165" s="91"/>
      <c r="G165" s="95" t="s">
        <v>3</v>
      </c>
      <c r="H165" s="90"/>
      <c r="I165" s="90"/>
      <c r="J165" s="91"/>
    </row>
    <row r="166" spans="1:10" x14ac:dyDescent="0.2">
      <c r="A166" s="76"/>
      <c r="B166" s="22"/>
      <c r="C166" s="22"/>
      <c r="D166" s="22"/>
      <c r="E166" s="22"/>
      <c r="F166" s="92"/>
      <c r="G166" s="62"/>
      <c r="H166" s="22"/>
      <c r="I166" s="22"/>
      <c r="J166" s="96"/>
    </row>
    <row r="167" spans="1:10" x14ac:dyDescent="0.2">
      <c r="A167" s="78" t="s">
        <v>40</v>
      </c>
      <c r="B167" s="93"/>
      <c r="C167" s="93"/>
      <c r="D167" s="93"/>
      <c r="E167" s="93"/>
      <c r="F167" s="94"/>
      <c r="G167" s="97" t="s">
        <v>41</v>
      </c>
      <c r="H167" s="93"/>
      <c r="I167" s="93"/>
      <c r="J167" s="94"/>
    </row>
  </sheetData>
  <mergeCells count="7">
    <mergeCell ref="A163:C164"/>
    <mergeCell ref="D163:D164"/>
    <mergeCell ref="A147:J147"/>
    <mergeCell ref="A154:J154"/>
    <mergeCell ref="A162:C162"/>
    <mergeCell ref="E162:F162"/>
    <mergeCell ref="G162:J162"/>
  </mergeCells>
  <printOptions horizontalCentered="1"/>
  <pageMargins left="0.59055118110236227" right="0.59055118110236227" top="1.1811023622047245" bottom="0.39370078740157483" header="0.39370078740157483" footer="0.39370078740157483"/>
  <pageSetup paperSize="9" orientation="landscape" blackAndWhite="1" r:id="rId1"/>
  <headerFooter scaleWithDoc="0">
    <oddHeader>&amp;L&amp;"Arial,полужирный"
20 апреля 2014 г.&amp;C&amp;"Arial,полужирный"&amp;11АВАЧИНСКИЙ МАРАФОН - 2014
ПРЕДВАРИТЕЛЬНЫЕ РЕЗУЛЬТАТЫ&amp;R&amp;"Arial,полужирный"
КГАУ "ЦСП" (БК им.Фатьянова)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J167"/>
  <sheetViews>
    <sheetView workbookViewId="0">
      <selection activeCell="B16" sqref="B16"/>
    </sheetView>
  </sheetViews>
  <sheetFormatPr defaultColWidth="8.85546875" defaultRowHeight="12.75" x14ac:dyDescent="0.2"/>
  <cols>
    <col min="1" max="1" width="6.28515625" style="26" bestFit="1" customWidth="1"/>
    <col min="2" max="2" width="6.85546875" style="26" customWidth="1"/>
    <col min="3" max="3" width="7" style="26" bestFit="1" customWidth="1"/>
    <col min="4" max="4" width="32.140625" style="26" customWidth="1"/>
    <col min="5" max="5" width="7" style="26" customWidth="1"/>
    <col min="6" max="6" width="11.85546875" style="26" customWidth="1"/>
    <col min="7" max="7" width="28.7109375" style="26" customWidth="1"/>
    <col min="8" max="9" width="10.7109375" style="44" customWidth="1"/>
    <col min="10" max="10" width="14.7109375" style="26" customWidth="1"/>
    <col min="11" max="16384" width="8.85546875" style="26"/>
  </cols>
  <sheetData>
    <row r="1" spans="1:10" x14ac:dyDescent="0.2">
      <c r="A1" s="2"/>
      <c r="B1" s="11"/>
      <c r="C1" s="10"/>
      <c r="D1" s="10"/>
      <c r="E1" s="10"/>
      <c r="F1" s="10"/>
      <c r="G1" s="13" t="s">
        <v>57</v>
      </c>
      <c r="H1" s="52">
        <v>0.4375</v>
      </c>
      <c r="I1" s="25"/>
      <c r="J1" s="25"/>
    </row>
    <row r="2" spans="1:10" x14ac:dyDescent="0.2">
      <c r="A2" s="2"/>
      <c r="B2" s="11"/>
      <c r="C2" s="10"/>
      <c r="D2" s="2"/>
      <c r="E2" s="10"/>
      <c r="F2" s="10"/>
      <c r="G2" s="13" t="s">
        <v>58</v>
      </c>
      <c r="H2" s="52">
        <v>0.54166666666666663</v>
      </c>
      <c r="I2" s="25"/>
      <c r="J2" s="25"/>
    </row>
    <row r="3" spans="1:10" x14ac:dyDescent="0.2">
      <c r="A3" s="2"/>
      <c r="B3" s="11"/>
      <c r="C3" s="10"/>
      <c r="D3" s="2"/>
      <c r="E3" s="10"/>
      <c r="F3" s="10"/>
      <c r="G3" s="2"/>
      <c r="H3" s="12"/>
      <c r="I3" s="2"/>
      <c r="J3" s="13"/>
    </row>
    <row r="4" spans="1:10" x14ac:dyDescent="0.2">
      <c r="A4" s="69" t="s">
        <v>4</v>
      </c>
      <c r="B4" s="70"/>
      <c r="C4" s="70"/>
      <c r="D4" s="70"/>
      <c r="E4" s="70"/>
      <c r="F4" s="71"/>
      <c r="G4" s="69" t="s">
        <v>5</v>
      </c>
      <c r="H4" s="70"/>
      <c r="I4" s="70"/>
      <c r="J4" s="71"/>
    </row>
    <row r="5" spans="1:10" x14ac:dyDescent="0.2">
      <c r="A5" s="56" t="s">
        <v>6</v>
      </c>
      <c r="B5" s="57"/>
      <c r="C5" s="58"/>
      <c r="D5" s="59"/>
      <c r="E5" s="60" t="s">
        <v>43</v>
      </c>
      <c r="F5" s="61" t="s">
        <v>0</v>
      </c>
      <c r="G5" s="72" t="s">
        <v>7</v>
      </c>
      <c r="H5" s="73"/>
      <c r="I5" s="74"/>
      <c r="J5" s="75" t="s">
        <v>8</v>
      </c>
    </row>
    <row r="6" spans="1:10" x14ac:dyDescent="0.2">
      <c r="A6" s="62" t="s">
        <v>9</v>
      </c>
      <c r="B6" s="15"/>
      <c r="C6" s="14"/>
      <c r="D6" s="16"/>
      <c r="E6" s="17" t="s">
        <v>10</v>
      </c>
      <c r="F6" s="63" t="s">
        <v>11</v>
      </c>
      <c r="G6" s="76" t="s">
        <v>12</v>
      </c>
      <c r="H6" s="18"/>
      <c r="I6" s="19"/>
      <c r="J6" s="77" t="s">
        <v>13</v>
      </c>
    </row>
    <row r="7" spans="1:10" x14ac:dyDescent="0.2">
      <c r="A7" s="64" t="s">
        <v>14</v>
      </c>
      <c r="B7" s="15"/>
      <c r="C7" s="14"/>
      <c r="D7" s="16"/>
      <c r="E7" s="17" t="s">
        <v>44</v>
      </c>
      <c r="F7" s="63" t="s">
        <v>42</v>
      </c>
      <c r="G7" s="76" t="s">
        <v>15</v>
      </c>
      <c r="H7" s="18"/>
      <c r="I7" s="19"/>
      <c r="J7" s="77" t="s">
        <v>16</v>
      </c>
    </row>
    <row r="8" spans="1:10" x14ac:dyDescent="0.2">
      <c r="A8" s="62" t="s">
        <v>2</v>
      </c>
      <c r="B8" s="15"/>
      <c r="C8" s="14"/>
      <c r="D8" s="16"/>
      <c r="E8" s="17" t="s">
        <v>17</v>
      </c>
      <c r="F8" s="63" t="s">
        <v>11</v>
      </c>
      <c r="G8" s="76" t="s">
        <v>18</v>
      </c>
      <c r="H8" s="18"/>
      <c r="I8" s="19"/>
      <c r="J8" s="77" t="s">
        <v>19</v>
      </c>
    </row>
    <row r="9" spans="1:10" x14ac:dyDescent="0.2">
      <c r="A9" s="62" t="s">
        <v>20</v>
      </c>
      <c r="B9" s="16"/>
      <c r="C9" s="14"/>
      <c r="D9" s="19"/>
      <c r="E9" s="20" t="s">
        <v>21</v>
      </c>
      <c r="F9" s="63" t="s">
        <v>11</v>
      </c>
      <c r="G9" s="76" t="s">
        <v>22</v>
      </c>
      <c r="H9" s="18"/>
      <c r="I9" s="19"/>
      <c r="J9" s="77" t="s">
        <v>23</v>
      </c>
    </row>
    <row r="10" spans="1:10" x14ac:dyDescent="0.2">
      <c r="A10" s="65"/>
      <c r="B10" s="66"/>
      <c r="C10" s="66"/>
      <c r="D10" s="67"/>
      <c r="E10" s="67"/>
      <c r="F10" s="68"/>
      <c r="G10" s="78" t="s">
        <v>24</v>
      </c>
      <c r="H10" s="79"/>
      <c r="I10" s="67"/>
      <c r="J10" s="80">
        <v>1</v>
      </c>
    </row>
    <row r="11" spans="1:10" x14ac:dyDescent="0.2">
      <c r="A11" s="19"/>
      <c r="B11" s="14"/>
      <c r="C11" s="14"/>
      <c r="D11" s="19"/>
      <c r="E11" s="19"/>
      <c r="F11" s="21"/>
      <c r="G11" s="55"/>
      <c r="H11" s="18"/>
      <c r="I11" s="19"/>
      <c r="J11" s="100"/>
    </row>
    <row r="12" spans="1:10" x14ac:dyDescent="0.2">
      <c r="A12" s="19"/>
      <c r="B12" s="14"/>
      <c r="C12" s="14"/>
      <c r="D12" s="19"/>
      <c r="E12" s="19"/>
      <c r="F12" s="21"/>
      <c r="G12" s="55"/>
      <c r="H12" s="18"/>
      <c r="I12" s="19"/>
      <c r="J12" s="100"/>
    </row>
    <row r="13" spans="1:10" x14ac:dyDescent="0.2">
      <c r="A13" s="98" t="s">
        <v>74</v>
      </c>
      <c r="B13" s="1"/>
      <c r="C13" s="1"/>
      <c r="D13"/>
      <c r="E13" s="1"/>
      <c r="F13" s="1"/>
      <c r="J13" s="99" t="s">
        <v>68</v>
      </c>
    </row>
    <row r="14" spans="1:10" x14ac:dyDescent="0.2">
      <c r="A14" s="98"/>
      <c r="B14" s="1"/>
      <c r="C14" s="1"/>
      <c r="D14"/>
      <c r="E14" s="1"/>
      <c r="F14" s="1"/>
      <c r="G14" s="99"/>
    </row>
    <row r="15" spans="1:10" s="42" customFormat="1" ht="36" x14ac:dyDescent="0.2">
      <c r="A15" s="43" t="s">
        <v>46</v>
      </c>
      <c r="B15" s="43" t="s">
        <v>47</v>
      </c>
      <c r="C15" s="43" t="s">
        <v>45</v>
      </c>
      <c r="D15" s="43" t="s">
        <v>25</v>
      </c>
      <c r="E15" s="43" t="s">
        <v>48</v>
      </c>
      <c r="F15" s="43" t="s">
        <v>49</v>
      </c>
      <c r="G15" s="43" t="s">
        <v>26</v>
      </c>
      <c r="H15" s="45" t="s">
        <v>50</v>
      </c>
      <c r="I15" s="45" t="s">
        <v>51</v>
      </c>
      <c r="J15" s="43" t="s">
        <v>52</v>
      </c>
    </row>
    <row r="16" spans="1:10" x14ac:dyDescent="0.2">
      <c r="A16" s="27">
        <v>1</v>
      </c>
      <c r="B16" s="40">
        <v>701</v>
      </c>
      <c r="C16" s="35" t="str">
        <f>VLOOKUP($B16,'старт Д-30'!$B$4:$G$83,2,FALSE)</f>
        <v>-</v>
      </c>
      <c r="D16" s="35" t="str">
        <f>VLOOKUP($B16,'старт Д-30'!$B$4:$G$83,3,FALSE)</f>
        <v xml:space="preserve">Малышева Анна </v>
      </c>
      <c r="E16" s="35">
        <f>VLOOKUP($B16,'старт Д-30'!$B$4:$G$83,4,FALSE)</f>
        <v>1997</v>
      </c>
      <c r="F16" s="35">
        <f>VLOOKUP($B16,'старт Д-30'!$B$4:$G$83,5,FALSE)</f>
        <v>1</v>
      </c>
      <c r="G16" s="35" t="str">
        <f>VLOOKUP($B16,'старт Д-30'!$B$4:$G$83,6,FALSE)</f>
        <v xml:space="preserve">Петропавловск-Камчатский </v>
      </c>
      <c r="H16" s="41"/>
      <c r="I16" s="46"/>
      <c r="J16" s="41"/>
    </row>
    <row r="17" spans="1:10" x14ac:dyDescent="0.2">
      <c r="A17" s="28">
        <v>2</v>
      </c>
      <c r="B17" s="29">
        <v>777</v>
      </c>
      <c r="C17" s="35">
        <f>VLOOKUP($B17,'старт Д-30'!$B$4:$G$83,2,FALSE)</f>
        <v>1</v>
      </c>
      <c r="D17" s="35">
        <f>VLOOKUP($B17,'старт Д-30'!$B$4:$G$83,3,FALSE)</f>
        <v>1</v>
      </c>
      <c r="E17" s="35">
        <f>VLOOKUP($B17,'старт Д-30'!$B$4:$G$83,4,FALSE)</f>
        <v>1</v>
      </c>
      <c r="F17" s="35">
        <f>VLOOKUP($B17,'старт Д-30'!$B$4:$G$83,5,FALSE)</f>
        <v>1</v>
      </c>
      <c r="G17" s="35">
        <f>VLOOKUP($B17,'старт Д-30'!$B$4:$G$83,6,FALSE)</f>
        <v>1</v>
      </c>
      <c r="H17" s="41"/>
      <c r="I17" s="31">
        <f t="shared" ref="I17" si="0">H17-$H$16</f>
        <v>0</v>
      </c>
      <c r="J17" s="30"/>
    </row>
    <row r="18" spans="1:10" x14ac:dyDescent="0.2">
      <c r="A18" s="28">
        <v>3</v>
      </c>
      <c r="B18" s="29"/>
      <c r="C18" s="35" t="e">
        <f>VLOOKUP($B18,'старт Д-30'!$B$4:$G$83,2,FALSE)</f>
        <v>#N/A</v>
      </c>
      <c r="D18" s="35" t="e">
        <f>VLOOKUP($B18,'старт Д-30'!$B$4:$G$83,3,FALSE)</f>
        <v>#N/A</v>
      </c>
      <c r="E18" s="35" t="e">
        <f>VLOOKUP($B18,'старт Д-30'!$B$4:$G$83,4,FALSE)</f>
        <v>#N/A</v>
      </c>
      <c r="F18" s="35" t="e">
        <f>VLOOKUP($B18,'старт Д-30'!$B$4:$G$83,5,FALSE)</f>
        <v>#N/A</v>
      </c>
      <c r="G18" s="35" t="e">
        <f>VLOOKUP($B18,'старт Д-30'!$B$4:$G$83,6,FALSE)</f>
        <v>#N/A</v>
      </c>
      <c r="H18" s="41"/>
      <c r="I18" s="31">
        <f t="shared" ref="I18:I81" si="1">H18-$H$16</f>
        <v>0</v>
      </c>
      <c r="J18" s="30"/>
    </row>
    <row r="19" spans="1:10" x14ac:dyDescent="0.2">
      <c r="A19" s="28">
        <v>4</v>
      </c>
      <c r="B19" s="29"/>
      <c r="C19" s="35" t="e">
        <f>VLOOKUP($B19,'старт Д-30'!$B$4:$G$83,2,FALSE)</f>
        <v>#N/A</v>
      </c>
      <c r="D19" s="35" t="e">
        <f>VLOOKUP($B19,'старт Д-30'!$B$4:$G$83,3,FALSE)</f>
        <v>#N/A</v>
      </c>
      <c r="E19" s="35" t="e">
        <f>VLOOKUP($B19,'старт Д-30'!$B$4:$G$83,4,FALSE)</f>
        <v>#N/A</v>
      </c>
      <c r="F19" s="35" t="e">
        <f>VLOOKUP($B19,'старт Д-30'!$B$4:$G$83,5,FALSE)</f>
        <v>#N/A</v>
      </c>
      <c r="G19" s="35" t="e">
        <f>VLOOKUP($B19,'старт Д-30'!$B$4:$G$83,6,FALSE)</f>
        <v>#N/A</v>
      </c>
      <c r="H19" s="41"/>
      <c r="I19" s="31">
        <f t="shared" si="1"/>
        <v>0</v>
      </c>
      <c r="J19" s="30"/>
    </row>
    <row r="20" spans="1:10" x14ac:dyDescent="0.2">
      <c r="A20" s="28">
        <v>5</v>
      </c>
      <c r="B20" s="29"/>
      <c r="C20" s="35" t="e">
        <f>VLOOKUP($B20,'старт Д-30'!$B$4:$G$83,2,FALSE)</f>
        <v>#N/A</v>
      </c>
      <c r="D20" s="35" t="e">
        <f>VLOOKUP($B20,'старт Д-30'!$B$4:$G$83,3,FALSE)</f>
        <v>#N/A</v>
      </c>
      <c r="E20" s="35" t="e">
        <f>VLOOKUP($B20,'старт Д-30'!$B$4:$G$83,4,FALSE)</f>
        <v>#N/A</v>
      </c>
      <c r="F20" s="35" t="e">
        <f>VLOOKUP($B20,'старт Д-30'!$B$4:$G$83,5,FALSE)</f>
        <v>#N/A</v>
      </c>
      <c r="G20" s="35" t="e">
        <f>VLOOKUP($B20,'старт Д-30'!$B$4:$G$83,6,FALSE)</f>
        <v>#N/A</v>
      </c>
      <c r="H20" s="41"/>
      <c r="I20" s="31">
        <f t="shared" si="1"/>
        <v>0</v>
      </c>
      <c r="J20" s="30"/>
    </row>
    <row r="21" spans="1:10" x14ac:dyDescent="0.2">
      <c r="A21" s="28">
        <v>6</v>
      </c>
      <c r="B21" s="29"/>
      <c r="C21" s="35" t="e">
        <f>VLOOKUP($B21,'старт Д-30'!$B$4:$G$83,2,FALSE)</f>
        <v>#N/A</v>
      </c>
      <c r="D21" s="35" t="e">
        <f>VLOOKUP($B21,'старт Д-30'!$B$4:$G$83,3,FALSE)</f>
        <v>#N/A</v>
      </c>
      <c r="E21" s="35" t="e">
        <f>VLOOKUP($B21,'старт Д-30'!$B$4:$G$83,4,FALSE)</f>
        <v>#N/A</v>
      </c>
      <c r="F21" s="35" t="e">
        <f>VLOOKUP($B21,'старт Д-30'!$B$4:$G$83,5,FALSE)</f>
        <v>#N/A</v>
      </c>
      <c r="G21" s="35" t="e">
        <f>VLOOKUP($B21,'старт Д-30'!$B$4:$G$83,6,FALSE)</f>
        <v>#N/A</v>
      </c>
      <c r="H21" s="41"/>
      <c r="I21" s="31">
        <f t="shared" si="1"/>
        <v>0</v>
      </c>
      <c r="J21" s="30"/>
    </row>
    <row r="22" spans="1:10" x14ac:dyDescent="0.2">
      <c r="A22" s="28">
        <v>7</v>
      </c>
      <c r="B22" s="29"/>
      <c r="C22" s="35" t="e">
        <f>VLOOKUP($B22,'старт Д-30'!$B$4:$G$83,2,FALSE)</f>
        <v>#N/A</v>
      </c>
      <c r="D22" s="35" t="e">
        <f>VLOOKUP($B22,'старт Д-30'!$B$4:$G$83,3,FALSE)</f>
        <v>#N/A</v>
      </c>
      <c r="E22" s="35" t="e">
        <f>VLOOKUP($B22,'старт Д-30'!$B$4:$G$83,4,FALSE)</f>
        <v>#N/A</v>
      </c>
      <c r="F22" s="35" t="e">
        <f>VLOOKUP($B22,'старт Д-30'!$B$4:$G$83,5,FALSE)</f>
        <v>#N/A</v>
      </c>
      <c r="G22" s="35" t="e">
        <f>VLOOKUP($B22,'старт Д-30'!$B$4:$G$83,6,FALSE)</f>
        <v>#N/A</v>
      </c>
      <c r="H22" s="41"/>
      <c r="I22" s="31">
        <f t="shared" si="1"/>
        <v>0</v>
      </c>
      <c r="J22" s="30"/>
    </row>
    <row r="23" spans="1:10" x14ac:dyDescent="0.2">
      <c r="A23" s="28">
        <v>8</v>
      </c>
      <c r="B23" s="29"/>
      <c r="C23" s="35" t="e">
        <f>VLOOKUP($B23,'старт Д-30'!$B$4:$G$83,2,FALSE)</f>
        <v>#N/A</v>
      </c>
      <c r="D23" s="35" t="e">
        <f>VLOOKUP($B23,'старт Д-30'!$B$4:$G$83,3,FALSE)</f>
        <v>#N/A</v>
      </c>
      <c r="E23" s="35" t="e">
        <f>VLOOKUP($B23,'старт Д-30'!$B$4:$G$83,4,FALSE)</f>
        <v>#N/A</v>
      </c>
      <c r="F23" s="35" t="e">
        <f>VLOOKUP($B23,'старт Д-30'!$B$4:$G$83,5,FALSE)</f>
        <v>#N/A</v>
      </c>
      <c r="G23" s="35" t="e">
        <f>VLOOKUP($B23,'старт Д-30'!$B$4:$G$83,6,FALSE)</f>
        <v>#N/A</v>
      </c>
      <c r="H23" s="41"/>
      <c r="I23" s="31">
        <f t="shared" si="1"/>
        <v>0</v>
      </c>
      <c r="J23" s="30"/>
    </row>
    <row r="24" spans="1:10" x14ac:dyDescent="0.2">
      <c r="A24" s="28">
        <v>9</v>
      </c>
      <c r="B24" s="29"/>
      <c r="C24" s="35" t="e">
        <f>VLOOKUP($B24,'старт Д-30'!$B$4:$G$83,2,FALSE)</f>
        <v>#N/A</v>
      </c>
      <c r="D24" s="35" t="e">
        <f>VLOOKUP($B24,'старт Д-30'!$B$4:$G$83,3,FALSE)</f>
        <v>#N/A</v>
      </c>
      <c r="E24" s="35" t="e">
        <f>VLOOKUP($B24,'старт Д-30'!$B$4:$G$83,4,FALSE)</f>
        <v>#N/A</v>
      </c>
      <c r="F24" s="35" t="e">
        <f>VLOOKUP($B24,'старт Д-30'!$B$4:$G$83,5,FALSE)</f>
        <v>#N/A</v>
      </c>
      <c r="G24" s="35" t="e">
        <f>VLOOKUP($B24,'старт Д-30'!$B$4:$G$83,6,FALSE)</f>
        <v>#N/A</v>
      </c>
      <c r="H24" s="41"/>
      <c r="I24" s="31">
        <f t="shared" si="1"/>
        <v>0</v>
      </c>
      <c r="J24" s="30"/>
    </row>
    <row r="25" spans="1:10" x14ac:dyDescent="0.2">
      <c r="A25" s="28">
        <v>10</v>
      </c>
      <c r="B25" s="29"/>
      <c r="C25" s="35" t="e">
        <f>VLOOKUP($B25,'старт Д-30'!$B$4:$G$83,2,FALSE)</f>
        <v>#N/A</v>
      </c>
      <c r="D25" s="35" t="e">
        <f>VLOOKUP($B25,'старт Д-30'!$B$4:$G$83,3,FALSE)</f>
        <v>#N/A</v>
      </c>
      <c r="E25" s="35" t="e">
        <f>VLOOKUP($B25,'старт Д-30'!$B$4:$G$83,4,FALSE)</f>
        <v>#N/A</v>
      </c>
      <c r="F25" s="35" t="e">
        <f>VLOOKUP($B25,'старт Д-30'!$B$4:$G$83,5,FALSE)</f>
        <v>#N/A</v>
      </c>
      <c r="G25" s="35" t="e">
        <f>VLOOKUP($B25,'старт Д-30'!$B$4:$G$83,6,FALSE)</f>
        <v>#N/A</v>
      </c>
      <c r="H25" s="41"/>
      <c r="I25" s="31">
        <f t="shared" si="1"/>
        <v>0</v>
      </c>
      <c r="J25" s="30"/>
    </row>
    <row r="26" spans="1:10" x14ac:dyDescent="0.2">
      <c r="A26" s="28">
        <v>11</v>
      </c>
      <c r="B26" s="29"/>
      <c r="C26" s="35" t="e">
        <f>VLOOKUP($B26,'старт Д-30'!$B$4:$G$83,2,FALSE)</f>
        <v>#N/A</v>
      </c>
      <c r="D26" s="35" t="e">
        <f>VLOOKUP($B26,'старт Д-30'!$B$4:$G$83,3,FALSE)</f>
        <v>#N/A</v>
      </c>
      <c r="E26" s="35" t="e">
        <f>VLOOKUP($B26,'старт Д-30'!$B$4:$G$83,4,FALSE)</f>
        <v>#N/A</v>
      </c>
      <c r="F26" s="35" t="e">
        <f>VLOOKUP($B26,'старт Д-30'!$B$4:$G$83,5,FALSE)</f>
        <v>#N/A</v>
      </c>
      <c r="G26" s="35" t="e">
        <f>VLOOKUP($B26,'старт Д-30'!$B$4:$G$83,6,FALSE)</f>
        <v>#N/A</v>
      </c>
      <c r="H26" s="41"/>
      <c r="I26" s="31">
        <f t="shared" si="1"/>
        <v>0</v>
      </c>
      <c r="J26" s="30"/>
    </row>
    <row r="27" spans="1:10" x14ac:dyDescent="0.2">
      <c r="A27" s="28">
        <v>12</v>
      </c>
      <c r="B27" s="29"/>
      <c r="C27" s="35" t="e">
        <f>VLOOKUP($B27,'старт Д-30'!$B$4:$G$83,2,FALSE)</f>
        <v>#N/A</v>
      </c>
      <c r="D27" s="35" t="e">
        <f>VLOOKUP($B27,'старт Д-30'!$B$4:$G$83,3,FALSE)</f>
        <v>#N/A</v>
      </c>
      <c r="E27" s="35" t="e">
        <f>VLOOKUP($B27,'старт Д-30'!$B$4:$G$83,4,FALSE)</f>
        <v>#N/A</v>
      </c>
      <c r="F27" s="35" t="e">
        <f>VLOOKUP($B27,'старт Д-30'!$B$4:$G$83,5,FALSE)</f>
        <v>#N/A</v>
      </c>
      <c r="G27" s="35" t="e">
        <f>VLOOKUP($B27,'старт Д-30'!$B$4:$G$83,6,FALSE)</f>
        <v>#N/A</v>
      </c>
      <c r="H27" s="41"/>
      <c r="I27" s="31">
        <f t="shared" si="1"/>
        <v>0</v>
      </c>
      <c r="J27" s="30"/>
    </row>
    <row r="28" spans="1:10" x14ac:dyDescent="0.2">
      <c r="A28" s="28">
        <v>13</v>
      </c>
      <c r="B28" s="29"/>
      <c r="C28" s="35" t="e">
        <f>VLOOKUP($B28,'старт Д-30'!$B$4:$G$83,2,FALSE)</f>
        <v>#N/A</v>
      </c>
      <c r="D28" s="35" t="e">
        <f>VLOOKUP($B28,'старт Д-30'!$B$4:$G$83,3,FALSE)</f>
        <v>#N/A</v>
      </c>
      <c r="E28" s="35" t="e">
        <f>VLOOKUP($B28,'старт Д-30'!$B$4:$G$83,4,FALSE)</f>
        <v>#N/A</v>
      </c>
      <c r="F28" s="35" t="e">
        <f>VLOOKUP($B28,'старт Д-30'!$B$4:$G$83,5,FALSE)</f>
        <v>#N/A</v>
      </c>
      <c r="G28" s="35" t="e">
        <f>VLOOKUP($B28,'старт Д-30'!$B$4:$G$83,6,FALSE)</f>
        <v>#N/A</v>
      </c>
      <c r="H28" s="41"/>
      <c r="I28" s="31">
        <f t="shared" si="1"/>
        <v>0</v>
      </c>
      <c r="J28" s="30"/>
    </row>
    <row r="29" spans="1:10" x14ac:dyDescent="0.2">
      <c r="A29" s="28">
        <v>14</v>
      </c>
      <c r="B29" s="29"/>
      <c r="C29" s="35" t="e">
        <f>VLOOKUP($B29,'старт Д-30'!$B$4:$G$83,2,FALSE)</f>
        <v>#N/A</v>
      </c>
      <c r="D29" s="35" t="e">
        <f>VLOOKUP($B29,'старт Д-30'!$B$4:$G$83,3,FALSE)</f>
        <v>#N/A</v>
      </c>
      <c r="E29" s="35" t="e">
        <f>VLOOKUP($B29,'старт Д-30'!$B$4:$G$83,4,FALSE)</f>
        <v>#N/A</v>
      </c>
      <c r="F29" s="35" t="e">
        <f>VLOOKUP($B29,'старт Д-30'!$B$4:$G$83,5,FALSE)</f>
        <v>#N/A</v>
      </c>
      <c r="G29" s="35" t="e">
        <f>VLOOKUP($B29,'старт Д-30'!$B$4:$G$83,6,FALSE)</f>
        <v>#N/A</v>
      </c>
      <c r="H29" s="41"/>
      <c r="I29" s="31">
        <f t="shared" si="1"/>
        <v>0</v>
      </c>
      <c r="J29" s="30"/>
    </row>
    <row r="30" spans="1:10" x14ac:dyDescent="0.2">
      <c r="A30" s="28">
        <v>15</v>
      </c>
      <c r="B30" s="29"/>
      <c r="C30" s="35" t="e">
        <f>VLOOKUP($B30,'старт Д-30'!$B$4:$G$83,2,FALSE)</f>
        <v>#N/A</v>
      </c>
      <c r="D30" s="35" t="e">
        <f>VLOOKUP($B30,'старт Д-30'!$B$4:$G$83,3,FALSE)</f>
        <v>#N/A</v>
      </c>
      <c r="E30" s="35" t="e">
        <f>VLOOKUP($B30,'старт Д-30'!$B$4:$G$83,4,FALSE)</f>
        <v>#N/A</v>
      </c>
      <c r="F30" s="35" t="e">
        <f>VLOOKUP($B30,'старт Д-30'!$B$4:$G$83,5,FALSE)</f>
        <v>#N/A</v>
      </c>
      <c r="G30" s="35" t="e">
        <f>VLOOKUP($B30,'старт Д-30'!$B$4:$G$83,6,FALSE)</f>
        <v>#N/A</v>
      </c>
      <c r="H30" s="41"/>
      <c r="I30" s="31">
        <f t="shared" si="1"/>
        <v>0</v>
      </c>
      <c r="J30" s="30"/>
    </row>
    <row r="31" spans="1:10" x14ac:dyDescent="0.2">
      <c r="A31" s="28">
        <v>16</v>
      </c>
      <c r="B31" s="29"/>
      <c r="C31" s="35" t="e">
        <f>VLOOKUP($B31,'старт Д-30'!$B$4:$G$83,2,FALSE)</f>
        <v>#N/A</v>
      </c>
      <c r="D31" s="35" t="e">
        <f>VLOOKUP($B31,'старт Д-30'!$B$4:$G$83,3,FALSE)</f>
        <v>#N/A</v>
      </c>
      <c r="E31" s="35" t="e">
        <f>VLOOKUP($B31,'старт Д-30'!$B$4:$G$83,4,FALSE)</f>
        <v>#N/A</v>
      </c>
      <c r="F31" s="35" t="e">
        <f>VLOOKUP($B31,'старт Д-30'!$B$4:$G$83,5,FALSE)</f>
        <v>#N/A</v>
      </c>
      <c r="G31" s="35" t="e">
        <f>VLOOKUP($B31,'старт Д-30'!$B$4:$G$83,6,FALSE)</f>
        <v>#N/A</v>
      </c>
      <c r="H31" s="41"/>
      <c r="I31" s="31">
        <f t="shared" si="1"/>
        <v>0</v>
      </c>
      <c r="J31" s="30"/>
    </row>
    <row r="32" spans="1:10" x14ac:dyDescent="0.2">
      <c r="A32" s="28">
        <v>17</v>
      </c>
      <c r="B32" s="29"/>
      <c r="C32" s="35" t="e">
        <f>VLOOKUP($B32,'старт Д-30'!$B$4:$G$83,2,FALSE)</f>
        <v>#N/A</v>
      </c>
      <c r="D32" s="35" t="e">
        <f>VLOOKUP($B32,'старт Д-30'!$B$4:$G$83,3,FALSE)</f>
        <v>#N/A</v>
      </c>
      <c r="E32" s="35" t="e">
        <f>VLOOKUP($B32,'старт Д-30'!$B$4:$G$83,4,FALSE)</f>
        <v>#N/A</v>
      </c>
      <c r="F32" s="35" t="e">
        <f>VLOOKUP($B32,'старт Д-30'!$B$4:$G$83,5,FALSE)</f>
        <v>#N/A</v>
      </c>
      <c r="G32" s="35" t="e">
        <f>VLOOKUP($B32,'старт Д-30'!$B$4:$G$83,6,FALSE)</f>
        <v>#N/A</v>
      </c>
      <c r="H32" s="41"/>
      <c r="I32" s="31">
        <f t="shared" si="1"/>
        <v>0</v>
      </c>
      <c r="J32" s="30"/>
    </row>
    <row r="33" spans="1:10" x14ac:dyDescent="0.2">
      <c r="A33" s="28">
        <v>18</v>
      </c>
      <c r="B33" s="29"/>
      <c r="C33" s="35" t="e">
        <f>VLOOKUP($B33,'старт Д-30'!$B$4:$G$83,2,FALSE)</f>
        <v>#N/A</v>
      </c>
      <c r="D33" s="35" t="e">
        <f>VLOOKUP($B33,'старт Д-30'!$B$4:$G$83,3,FALSE)</f>
        <v>#N/A</v>
      </c>
      <c r="E33" s="35" t="e">
        <f>VLOOKUP($B33,'старт Д-30'!$B$4:$G$83,4,FALSE)</f>
        <v>#N/A</v>
      </c>
      <c r="F33" s="35" t="e">
        <f>VLOOKUP($B33,'старт Д-30'!$B$4:$G$83,5,FALSE)</f>
        <v>#N/A</v>
      </c>
      <c r="G33" s="35" t="e">
        <f>VLOOKUP($B33,'старт Д-30'!$B$4:$G$83,6,FALSE)</f>
        <v>#N/A</v>
      </c>
      <c r="H33" s="41"/>
      <c r="I33" s="31">
        <f t="shared" si="1"/>
        <v>0</v>
      </c>
      <c r="J33" s="30"/>
    </row>
    <row r="34" spans="1:10" x14ac:dyDescent="0.2">
      <c r="A34" s="28">
        <v>19</v>
      </c>
      <c r="B34" s="29"/>
      <c r="C34" s="35" t="e">
        <f>VLOOKUP($B34,'старт Д-30'!$B$4:$G$83,2,FALSE)</f>
        <v>#N/A</v>
      </c>
      <c r="D34" s="35" t="e">
        <f>VLOOKUP($B34,'старт Д-30'!$B$4:$G$83,3,FALSE)</f>
        <v>#N/A</v>
      </c>
      <c r="E34" s="35" t="e">
        <f>VLOOKUP($B34,'старт Д-30'!$B$4:$G$83,4,FALSE)</f>
        <v>#N/A</v>
      </c>
      <c r="F34" s="35" t="e">
        <f>VLOOKUP($B34,'старт Д-30'!$B$4:$G$83,5,FALSE)</f>
        <v>#N/A</v>
      </c>
      <c r="G34" s="35" t="e">
        <f>VLOOKUP($B34,'старт Д-30'!$B$4:$G$83,6,FALSE)</f>
        <v>#N/A</v>
      </c>
      <c r="H34" s="41"/>
      <c r="I34" s="31">
        <f t="shared" si="1"/>
        <v>0</v>
      </c>
      <c r="J34" s="30"/>
    </row>
    <row r="35" spans="1:10" x14ac:dyDescent="0.2">
      <c r="A35" s="28">
        <v>20</v>
      </c>
      <c r="B35" s="29"/>
      <c r="C35" s="35" t="e">
        <f>VLOOKUP($B35,'старт Д-30'!$B$4:$G$83,2,FALSE)</f>
        <v>#N/A</v>
      </c>
      <c r="D35" s="35" t="e">
        <f>VLOOKUP($B35,'старт Д-30'!$B$4:$G$83,3,FALSE)</f>
        <v>#N/A</v>
      </c>
      <c r="E35" s="35" t="e">
        <f>VLOOKUP($B35,'старт Д-30'!$B$4:$G$83,4,FALSE)</f>
        <v>#N/A</v>
      </c>
      <c r="F35" s="35" t="e">
        <f>VLOOKUP($B35,'старт Д-30'!$B$4:$G$83,5,FALSE)</f>
        <v>#N/A</v>
      </c>
      <c r="G35" s="35" t="e">
        <f>VLOOKUP($B35,'старт Д-30'!$B$4:$G$83,6,FALSE)</f>
        <v>#N/A</v>
      </c>
      <c r="H35" s="41"/>
      <c r="I35" s="31">
        <f t="shared" si="1"/>
        <v>0</v>
      </c>
      <c r="J35" s="30"/>
    </row>
    <row r="36" spans="1:10" x14ac:dyDescent="0.2">
      <c r="A36" s="28">
        <v>21</v>
      </c>
      <c r="B36" s="29"/>
      <c r="C36" s="35" t="e">
        <f>VLOOKUP($B36,'старт Д-30'!$B$4:$G$83,2,FALSE)</f>
        <v>#N/A</v>
      </c>
      <c r="D36" s="35" t="e">
        <f>VLOOKUP($B36,'старт Д-30'!$B$4:$G$83,3,FALSE)</f>
        <v>#N/A</v>
      </c>
      <c r="E36" s="35" t="e">
        <f>VLOOKUP($B36,'старт Д-30'!$B$4:$G$83,4,FALSE)</f>
        <v>#N/A</v>
      </c>
      <c r="F36" s="35" t="e">
        <f>VLOOKUP($B36,'старт Д-30'!$B$4:$G$83,5,FALSE)</f>
        <v>#N/A</v>
      </c>
      <c r="G36" s="35" t="e">
        <f>VLOOKUP($B36,'старт Д-30'!$B$4:$G$83,6,FALSE)</f>
        <v>#N/A</v>
      </c>
      <c r="H36" s="41"/>
      <c r="I36" s="31">
        <f t="shared" si="1"/>
        <v>0</v>
      </c>
      <c r="J36" s="30"/>
    </row>
    <row r="37" spans="1:10" x14ac:dyDescent="0.2">
      <c r="A37" s="28">
        <v>22</v>
      </c>
      <c r="B37" s="29"/>
      <c r="C37" s="35" t="e">
        <f>VLOOKUP($B37,'старт Д-30'!$B$4:$G$83,2,FALSE)</f>
        <v>#N/A</v>
      </c>
      <c r="D37" s="35" t="e">
        <f>VLOOKUP($B37,'старт Д-30'!$B$4:$G$83,3,FALSE)</f>
        <v>#N/A</v>
      </c>
      <c r="E37" s="35" t="e">
        <f>VLOOKUP($B37,'старт Д-30'!$B$4:$G$83,4,FALSE)</f>
        <v>#N/A</v>
      </c>
      <c r="F37" s="35" t="e">
        <f>VLOOKUP($B37,'старт Д-30'!$B$4:$G$83,5,FALSE)</f>
        <v>#N/A</v>
      </c>
      <c r="G37" s="35" t="e">
        <f>VLOOKUP($B37,'старт Д-30'!$B$4:$G$83,6,FALSE)</f>
        <v>#N/A</v>
      </c>
      <c r="H37" s="41"/>
      <c r="I37" s="31">
        <f t="shared" si="1"/>
        <v>0</v>
      </c>
      <c r="J37" s="30"/>
    </row>
    <row r="38" spans="1:10" x14ac:dyDescent="0.2">
      <c r="A38" s="28">
        <v>23</v>
      </c>
      <c r="B38" s="29"/>
      <c r="C38" s="35" t="e">
        <f>VLOOKUP($B38,'старт Д-30'!$B$4:$G$83,2,FALSE)</f>
        <v>#N/A</v>
      </c>
      <c r="D38" s="35" t="e">
        <f>VLOOKUP($B38,'старт Д-30'!$B$4:$G$83,3,FALSE)</f>
        <v>#N/A</v>
      </c>
      <c r="E38" s="35" t="e">
        <f>VLOOKUP($B38,'старт Д-30'!$B$4:$G$83,4,FALSE)</f>
        <v>#N/A</v>
      </c>
      <c r="F38" s="35" t="e">
        <f>VLOOKUP($B38,'старт Д-30'!$B$4:$G$83,5,FALSE)</f>
        <v>#N/A</v>
      </c>
      <c r="G38" s="35" t="e">
        <f>VLOOKUP($B38,'старт Д-30'!$B$4:$G$83,6,FALSE)</f>
        <v>#N/A</v>
      </c>
      <c r="H38" s="41"/>
      <c r="I38" s="31">
        <f t="shared" si="1"/>
        <v>0</v>
      </c>
      <c r="J38" s="30"/>
    </row>
    <row r="39" spans="1:10" x14ac:dyDescent="0.2">
      <c r="A39" s="28">
        <v>24</v>
      </c>
      <c r="B39" s="29"/>
      <c r="C39" s="35" t="e">
        <f>VLOOKUP($B39,'старт Д-30'!$B$4:$G$83,2,FALSE)</f>
        <v>#N/A</v>
      </c>
      <c r="D39" s="35" t="e">
        <f>VLOOKUP($B39,'старт Д-30'!$B$4:$G$83,3,FALSE)</f>
        <v>#N/A</v>
      </c>
      <c r="E39" s="35" t="e">
        <f>VLOOKUP($B39,'старт Д-30'!$B$4:$G$83,4,FALSE)</f>
        <v>#N/A</v>
      </c>
      <c r="F39" s="35" t="e">
        <f>VLOOKUP($B39,'старт Д-30'!$B$4:$G$83,5,FALSE)</f>
        <v>#N/A</v>
      </c>
      <c r="G39" s="35" t="e">
        <f>VLOOKUP($B39,'старт Д-30'!$B$4:$G$83,6,FALSE)</f>
        <v>#N/A</v>
      </c>
      <c r="H39" s="41"/>
      <c r="I39" s="31">
        <f t="shared" si="1"/>
        <v>0</v>
      </c>
      <c r="J39" s="30"/>
    </row>
    <row r="40" spans="1:10" x14ac:dyDescent="0.2">
      <c r="A40" s="28">
        <v>25</v>
      </c>
      <c r="B40" s="29"/>
      <c r="C40" s="35" t="e">
        <f>VLOOKUP($B40,'старт Д-30'!$B$4:$G$83,2,FALSE)</f>
        <v>#N/A</v>
      </c>
      <c r="D40" s="35" t="e">
        <f>VLOOKUP($B40,'старт Д-30'!$B$4:$G$83,3,FALSE)</f>
        <v>#N/A</v>
      </c>
      <c r="E40" s="35" t="e">
        <f>VLOOKUP($B40,'старт Д-30'!$B$4:$G$83,4,FALSE)</f>
        <v>#N/A</v>
      </c>
      <c r="F40" s="35" t="e">
        <f>VLOOKUP($B40,'старт Д-30'!$B$4:$G$83,5,FALSE)</f>
        <v>#N/A</v>
      </c>
      <c r="G40" s="35" t="e">
        <f>VLOOKUP($B40,'старт Д-30'!$B$4:$G$83,6,FALSE)</f>
        <v>#N/A</v>
      </c>
      <c r="H40" s="41"/>
      <c r="I40" s="31">
        <f t="shared" si="1"/>
        <v>0</v>
      </c>
      <c r="J40" s="30"/>
    </row>
    <row r="41" spans="1:10" x14ac:dyDescent="0.2">
      <c r="A41" s="28">
        <v>26</v>
      </c>
      <c r="B41" s="29"/>
      <c r="C41" s="35" t="e">
        <f>VLOOKUP($B41,'старт Д-30'!$B$4:$G$83,2,FALSE)</f>
        <v>#N/A</v>
      </c>
      <c r="D41" s="35" t="e">
        <f>VLOOKUP($B41,'старт Д-30'!$B$4:$G$83,3,FALSE)</f>
        <v>#N/A</v>
      </c>
      <c r="E41" s="35" t="e">
        <f>VLOOKUP($B41,'старт Д-30'!$B$4:$G$83,4,FALSE)</f>
        <v>#N/A</v>
      </c>
      <c r="F41" s="35" t="e">
        <f>VLOOKUP($B41,'старт Д-30'!$B$4:$G$83,5,FALSE)</f>
        <v>#N/A</v>
      </c>
      <c r="G41" s="35" t="e">
        <f>VLOOKUP($B41,'старт Д-30'!$B$4:$G$83,6,FALSE)</f>
        <v>#N/A</v>
      </c>
      <c r="H41" s="41"/>
      <c r="I41" s="31">
        <f t="shared" si="1"/>
        <v>0</v>
      </c>
      <c r="J41" s="30"/>
    </row>
    <row r="42" spans="1:10" x14ac:dyDescent="0.2">
      <c r="A42" s="28">
        <v>27</v>
      </c>
      <c r="B42" s="29"/>
      <c r="C42" s="35" t="e">
        <f>VLOOKUP($B42,'старт Д-30'!$B$4:$G$83,2,FALSE)</f>
        <v>#N/A</v>
      </c>
      <c r="D42" s="35" t="e">
        <f>VLOOKUP($B42,'старт Д-30'!$B$4:$G$83,3,FALSE)</f>
        <v>#N/A</v>
      </c>
      <c r="E42" s="35" t="e">
        <f>VLOOKUP($B42,'старт Д-30'!$B$4:$G$83,4,FALSE)</f>
        <v>#N/A</v>
      </c>
      <c r="F42" s="35" t="e">
        <f>VLOOKUP($B42,'старт Д-30'!$B$4:$G$83,5,FALSE)</f>
        <v>#N/A</v>
      </c>
      <c r="G42" s="35" t="e">
        <f>VLOOKUP($B42,'старт Д-30'!$B$4:$G$83,6,FALSE)</f>
        <v>#N/A</v>
      </c>
      <c r="H42" s="41"/>
      <c r="I42" s="31">
        <f t="shared" si="1"/>
        <v>0</v>
      </c>
      <c r="J42" s="30"/>
    </row>
    <row r="43" spans="1:10" x14ac:dyDescent="0.2">
      <c r="A43" s="28">
        <v>28</v>
      </c>
      <c r="B43" s="29"/>
      <c r="C43" s="35" t="e">
        <f>VLOOKUP($B43,'старт Д-30'!$B$4:$G$83,2,FALSE)</f>
        <v>#N/A</v>
      </c>
      <c r="D43" s="35" t="e">
        <f>VLOOKUP($B43,'старт Д-30'!$B$4:$G$83,3,FALSE)</f>
        <v>#N/A</v>
      </c>
      <c r="E43" s="35" t="e">
        <f>VLOOKUP($B43,'старт Д-30'!$B$4:$G$83,4,FALSE)</f>
        <v>#N/A</v>
      </c>
      <c r="F43" s="35" t="e">
        <f>VLOOKUP($B43,'старт Д-30'!$B$4:$G$83,5,FALSE)</f>
        <v>#N/A</v>
      </c>
      <c r="G43" s="35" t="e">
        <f>VLOOKUP($B43,'старт Д-30'!$B$4:$G$83,6,FALSE)</f>
        <v>#N/A</v>
      </c>
      <c r="H43" s="41"/>
      <c r="I43" s="31">
        <f t="shared" si="1"/>
        <v>0</v>
      </c>
      <c r="J43" s="30"/>
    </row>
    <row r="44" spans="1:10" x14ac:dyDescent="0.2">
      <c r="A44" s="28">
        <v>29</v>
      </c>
      <c r="B44" s="29"/>
      <c r="C44" s="35" t="e">
        <f>VLOOKUP($B44,'старт Д-30'!$B$4:$G$83,2,FALSE)</f>
        <v>#N/A</v>
      </c>
      <c r="D44" s="35" t="e">
        <f>VLOOKUP($B44,'старт Д-30'!$B$4:$G$83,3,FALSE)</f>
        <v>#N/A</v>
      </c>
      <c r="E44" s="35" t="e">
        <f>VLOOKUP($B44,'старт Д-30'!$B$4:$G$83,4,FALSE)</f>
        <v>#N/A</v>
      </c>
      <c r="F44" s="35" t="e">
        <f>VLOOKUP($B44,'старт Д-30'!$B$4:$G$83,5,FALSE)</f>
        <v>#N/A</v>
      </c>
      <c r="G44" s="35" t="e">
        <f>VLOOKUP($B44,'старт Д-30'!$B$4:$G$83,6,FALSE)</f>
        <v>#N/A</v>
      </c>
      <c r="H44" s="41"/>
      <c r="I44" s="31">
        <f t="shared" si="1"/>
        <v>0</v>
      </c>
      <c r="J44" s="30"/>
    </row>
    <row r="45" spans="1:10" x14ac:dyDescent="0.2">
      <c r="A45" s="28">
        <v>30</v>
      </c>
      <c r="B45" s="29"/>
      <c r="C45" s="35" t="e">
        <f>VLOOKUP($B45,'старт Д-30'!$B$4:$G$83,2,FALSE)</f>
        <v>#N/A</v>
      </c>
      <c r="D45" s="35" t="e">
        <f>VLOOKUP($B45,'старт Д-30'!$B$4:$G$83,3,FALSE)</f>
        <v>#N/A</v>
      </c>
      <c r="E45" s="35" t="e">
        <f>VLOOKUP($B45,'старт Д-30'!$B$4:$G$83,4,FALSE)</f>
        <v>#N/A</v>
      </c>
      <c r="F45" s="35" t="e">
        <f>VLOOKUP($B45,'старт Д-30'!$B$4:$G$83,5,FALSE)</f>
        <v>#N/A</v>
      </c>
      <c r="G45" s="35" t="e">
        <f>VLOOKUP($B45,'старт Д-30'!$B$4:$G$83,6,FALSE)</f>
        <v>#N/A</v>
      </c>
      <c r="H45" s="41"/>
      <c r="I45" s="31">
        <f t="shared" si="1"/>
        <v>0</v>
      </c>
      <c r="J45" s="30"/>
    </row>
    <row r="46" spans="1:10" x14ac:dyDescent="0.2">
      <c r="A46" s="28">
        <v>31</v>
      </c>
      <c r="B46" s="29"/>
      <c r="C46" s="35" t="e">
        <f>VLOOKUP($B46,'старт Д-30'!$B$4:$G$83,2,FALSE)</f>
        <v>#N/A</v>
      </c>
      <c r="D46" s="35" t="e">
        <f>VLOOKUP($B46,'старт Д-30'!$B$4:$G$83,3,FALSE)</f>
        <v>#N/A</v>
      </c>
      <c r="E46" s="35" t="e">
        <f>VLOOKUP($B46,'старт Д-30'!$B$4:$G$83,4,FALSE)</f>
        <v>#N/A</v>
      </c>
      <c r="F46" s="35" t="e">
        <f>VLOOKUP($B46,'старт Д-30'!$B$4:$G$83,5,FALSE)</f>
        <v>#N/A</v>
      </c>
      <c r="G46" s="35" t="e">
        <f>VLOOKUP($B46,'старт Д-30'!$B$4:$G$83,6,FALSE)</f>
        <v>#N/A</v>
      </c>
      <c r="H46" s="41"/>
      <c r="I46" s="31">
        <f t="shared" si="1"/>
        <v>0</v>
      </c>
      <c r="J46" s="30"/>
    </row>
    <row r="47" spans="1:10" x14ac:dyDescent="0.2">
      <c r="A47" s="28">
        <v>32</v>
      </c>
      <c r="B47" s="29"/>
      <c r="C47" s="35" t="e">
        <f>VLOOKUP($B47,'старт Д-30'!$B$4:$G$83,2,FALSE)</f>
        <v>#N/A</v>
      </c>
      <c r="D47" s="35" t="e">
        <f>VLOOKUP($B47,'старт Д-30'!$B$4:$G$83,3,FALSE)</f>
        <v>#N/A</v>
      </c>
      <c r="E47" s="35" t="e">
        <f>VLOOKUP($B47,'старт Д-30'!$B$4:$G$83,4,FALSE)</f>
        <v>#N/A</v>
      </c>
      <c r="F47" s="35" t="e">
        <f>VLOOKUP($B47,'старт Д-30'!$B$4:$G$83,5,FALSE)</f>
        <v>#N/A</v>
      </c>
      <c r="G47" s="35" t="e">
        <f>VLOOKUP($B47,'старт Д-30'!$B$4:$G$83,6,FALSE)</f>
        <v>#N/A</v>
      </c>
      <c r="H47" s="41"/>
      <c r="I47" s="31">
        <f t="shared" si="1"/>
        <v>0</v>
      </c>
      <c r="J47" s="30"/>
    </row>
    <row r="48" spans="1:10" x14ac:dyDescent="0.2">
      <c r="A48" s="28">
        <v>33</v>
      </c>
      <c r="B48" s="29"/>
      <c r="C48" s="35" t="e">
        <f>VLOOKUP($B48,'старт Д-30'!$B$4:$G$83,2,FALSE)</f>
        <v>#N/A</v>
      </c>
      <c r="D48" s="35" t="e">
        <f>VLOOKUP($B48,'старт Д-30'!$B$4:$G$83,3,FALSE)</f>
        <v>#N/A</v>
      </c>
      <c r="E48" s="35" t="e">
        <f>VLOOKUP($B48,'старт Д-30'!$B$4:$G$83,4,FALSE)</f>
        <v>#N/A</v>
      </c>
      <c r="F48" s="35" t="e">
        <f>VLOOKUP($B48,'старт Д-30'!$B$4:$G$83,5,FALSE)</f>
        <v>#N/A</v>
      </c>
      <c r="G48" s="35" t="e">
        <f>VLOOKUP($B48,'старт Д-30'!$B$4:$G$83,6,FALSE)</f>
        <v>#N/A</v>
      </c>
      <c r="H48" s="41"/>
      <c r="I48" s="31">
        <f t="shared" si="1"/>
        <v>0</v>
      </c>
      <c r="J48" s="30"/>
    </row>
    <row r="49" spans="1:10" x14ac:dyDescent="0.2">
      <c r="A49" s="28">
        <v>34</v>
      </c>
      <c r="B49" s="29"/>
      <c r="C49" s="35" t="e">
        <f>VLOOKUP($B49,'старт Д-30'!$B$4:$G$83,2,FALSE)</f>
        <v>#N/A</v>
      </c>
      <c r="D49" s="35" t="e">
        <f>VLOOKUP($B49,'старт Д-30'!$B$4:$G$83,3,FALSE)</f>
        <v>#N/A</v>
      </c>
      <c r="E49" s="35" t="e">
        <f>VLOOKUP($B49,'старт Д-30'!$B$4:$G$83,4,FALSE)</f>
        <v>#N/A</v>
      </c>
      <c r="F49" s="35" t="e">
        <f>VLOOKUP($B49,'старт Д-30'!$B$4:$G$83,5,FALSE)</f>
        <v>#N/A</v>
      </c>
      <c r="G49" s="35" t="e">
        <f>VLOOKUP($B49,'старт Д-30'!$B$4:$G$83,6,FALSE)</f>
        <v>#N/A</v>
      </c>
      <c r="H49" s="41"/>
      <c r="I49" s="31">
        <f t="shared" si="1"/>
        <v>0</v>
      </c>
      <c r="J49" s="30"/>
    </row>
    <row r="50" spans="1:10" x14ac:dyDescent="0.2">
      <c r="A50" s="28">
        <v>35</v>
      </c>
      <c r="B50" s="29"/>
      <c r="C50" s="35" t="e">
        <f>VLOOKUP($B50,'старт Д-30'!$B$4:$G$83,2,FALSE)</f>
        <v>#N/A</v>
      </c>
      <c r="D50" s="35" t="e">
        <f>VLOOKUP($B50,'старт Д-30'!$B$4:$G$83,3,FALSE)</f>
        <v>#N/A</v>
      </c>
      <c r="E50" s="35" t="e">
        <f>VLOOKUP($B50,'старт Д-30'!$B$4:$G$83,4,FALSE)</f>
        <v>#N/A</v>
      </c>
      <c r="F50" s="35" t="e">
        <f>VLOOKUP($B50,'старт Д-30'!$B$4:$G$83,5,FALSE)</f>
        <v>#N/A</v>
      </c>
      <c r="G50" s="35" t="e">
        <f>VLOOKUP($B50,'старт Д-30'!$B$4:$G$83,6,FALSE)</f>
        <v>#N/A</v>
      </c>
      <c r="H50" s="41"/>
      <c r="I50" s="31">
        <f t="shared" si="1"/>
        <v>0</v>
      </c>
      <c r="J50" s="30"/>
    </row>
    <row r="51" spans="1:10" x14ac:dyDescent="0.2">
      <c r="A51" s="28">
        <v>36</v>
      </c>
      <c r="B51" s="29"/>
      <c r="C51" s="35" t="e">
        <f>VLOOKUP($B51,'старт Д-30'!$B$4:$G$83,2,FALSE)</f>
        <v>#N/A</v>
      </c>
      <c r="D51" s="35" t="e">
        <f>VLOOKUP($B51,'старт Д-30'!$B$4:$G$83,3,FALSE)</f>
        <v>#N/A</v>
      </c>
      <c r="E51" s="35" t="e">
        <f>VLOOKUP($B51,'старт Д-30'!$B$4:$G$83,4,FALSE)</f>
        <v>#N/A</v>
      </c>
      <c r="F51" s="35" t="e">
        <f>VLOOKUP($B51,'старт Д-30'!$B$4:$G$83,5,FALSE)</f>
        <v>#N/A</v>
      </c>
      <c r="G51" s="35" t="e">
        <f>VLOOKUP($B51,'старт Д-30'!$B$4:$G$83,6,FALSE)</f>
        <v>#N/A</v>
      </c>
      <c r="H51" s="41"/>
      <c r="I51" s="31">
        <f t="shared" si="1"/>
        <v>0</v>
      </c>
      <c r="J51" s="30"/>
    </row>
    <row r="52" spans="1:10" x14ac:dyDescent="0.2">
      <c r="A52" s="28">
        <v>37</v>
      </c>
      <c r="B52" s="29"/>
      <c r="C52" s="35" t="e">
        <f>VLOOKUP($B52,'старт Д-30'!$B$4:$G$83,2,FALSE)</f>
        <v>#N/A</v>
      </c>
      <c r="D52" s="35" t="e">
        <f>VLOOKUP($B52,'старт Д-30'!$B$4:$G$83,3,FALSE)</f>
        <v>#N/A</v>
      </c>
      <c r="E52" s="35" t="e">
        <f>VLOOKUP($B52,'старт Д-30'!$B$4:$G$83,4,FALSE)</f>
        <v>#N/A</v>
      </c>
      <c r="F52" s="35" t="e">
        <f>VLOOKUP($B52,'старт Д-30'!$B$4:$G$83,5,FALSE)</f>
        <v>#N/A</v>
      </c>
      <c r="G52" s="35" t="e">
        <f>VLOOKUP($B52,'старт Д-30'!$B$4:$G$83,6,FALSE)</f>
        <v>#N/A</v>
      </c>
      <c r="H52" s="41"/>
      <c r="I52" s="31">
        <f t="shared" si="1"/>
        <v>0</v>
      </c>
      <c r="J52" s="30"/>
    </row>
    <row r="53" spans="1:10" x14ac:dyDescent="0.2">
      <c r="A53" s="28">
        <v>38</v>
      </c>
      <c r="B53" s="29"/>
      <c r="C53" s="35" t="e">
        <f>VLOOKUP($B53,'старт Д-30'!$B$4:$G$83,2,FALSE)</f>
        <v>#N/A</v>
      </c>
      <c r="D53" s="35" t="e">
        <f>VLOOKUP($B53,'старт Д-30'!$B$4:$G$83,3,FALSE)</f>
        <v>#N/A</v>
      </c>
      <c r="E53" s="35" t="e">
        <f>VLOOKUP($B53,'старт Д-30'!$B$4:$G$83,4,FALSE)</f>
        <v>#N/A</v>
      </c>
      <c r="F53" s="35" t="e">
        <f>VLOOKUP($B53,'старт Д-30'!$B$4:$G$83,5,FALSE)</f>
        <v>#N/A</v>
      </c>
      <c r="G53" s="35" t="e">
        <f>VLOOKUP($B53,'старт Д-30'!$B$4:$G$83,6,FALSE)</f>
        <v>#N/A</v>
      </c>
      <c r="H53" s="41"/>
      <c r="I53" s="31">
        <f t="shared" si="1"/>
        <v>0</v>
      </c>
      <c r="J53" s="30"/>
    </row>
    <row r="54" spans="1:10" x14ac:dyDescent="0.2">
      <c r="A54" s="28">
        <v>39</v>
      </c>
      <c r="B54" s="29"/>
      <c r="C54" s="35" t="e">
        <f>VLOOKUP($B54,'старт Д-30'!$B$4:$G$83,2,FALSE)</f>
        <v>#N/A</v>
      </c>
      <c r="D54" s="35" t="e">
        <f>VLOOKUP($B54,'старт Д-30'!$B$4:$G$83,3,FALSE)</f>
        <v>#N/A</v>
      </c>
      <c r="E54" s="35" t="e">
        <f>VLOOKUP($B54,'старт Д-30'!$B$4:$G$83,4,FALSE)</f>
        <v>#N/A</v>
      </c>
      <c r="F54" s="35" t="e">
        <f>VLOOKUP($B54,'старт Д-30'!$B$4:$G$83,5,FALSE)</f>
        <v>#N/A</v>
      </c>
      <c r="G54" s="35" t="e">
        <f>VLOOKUP($B54,'старт Д-30'!$B$4:$G$83,6,FALSE)</f>
        <v>#N/A</v>
      </c>
      <c r="H54" s="41"/>
      <c r="I54" s="31">
        <f t="shared" si="1"/>
        <v>0</v>
      </c>
      <c r="J54" s="30"/>
    </row>
    <row r="55" spans="1:10" x14ac:dyDescent="0.2">
      <c r="A55" s="28">
        <v>40</v>
      </c>
      <c r="B55" s="29"/>
      <c r="C55" s="35" t="e">
        <f>VLOOKUP($B55,'старт Д-30'!$B$4:$G$83,2,FALSE)</f>
        <v>#N/A</v>
      </c>
      <c r="D55" s="35" t="e">
        <f>VLOOKUP($B55,'старт Д-30'!$B$4:$G$83,3,FALSE)</f>
        <v>#N/A</v>
      </c>
      <c r="E55" s="35" t="e">
        <f>VLOOKUP($B55,'старт Д-30'!$B$4:$G$83,4,FALSE)</f>
        <v>#N/A</v>
      </c>
      <c r="F55" s="35" t="e">
        <f>VLOOKUP($B55,'старт Д-30'!$B$4:$G$83,5,FALSE)</f>
        <v>#N/A</v>
      </c>
      <c r="G55" s="35" t="e">
        <f>VLOOKUP($B55,'старт Д-30'!$B$4:$G$83,6,FALSE)</f>
        <v>#N/A</v>
      </c>
      <c r="H55" s="41"/>
      <c r="I55" s="31">
        <f t="shared" si="1"/>
        <v>0</v>
      </c>
      <c r="J55" s="30"/>
    </row>
    <row r="56" spans="1:10" x14ac:dyDescent="0.2">
      <c r="A56" s="28">
        <v>41</v>
      </c>
      <c r="B56" s="29"/>
      <c r="C56" s="35" t="e">
        <f>VLOOKUP($B56,'старт Д-30'!$B$4:$G$83,2,FALSE)</f>
        <v>#N/A</v>
      </c>
      <c r="D56" s="35" t="e">
        <f>VLOOKUP($B56,'старт Д-30'!$B$4:$G$83,3,FALSE)</f>
        <v>#N/A</v>
      </c>
      <c r="E56" s="35" t="e">
        <f>VLOOKUP($B56,'старт Д-30'!$B$4:$G$83,4,FALSE)</f>
        <v>#N/A</v>
      </c>
      <c r="F56" s="35" t="e">
        <f>VLOOKUP($B56,'старт Д-30'!$B$4:$G$83,5,FALSE)</f>
        <v>#N/A</v>
      </c>
      <c r="G56" s="35" t="e">
        <f>VLOOKUP($B56,'старт Д-30'!$B$4:$G$83,6,FALSE)</f>
        <v>#N/A</v>
      </c>
      <c r="H56" s="41"/>
      <c r="I56" s="31">
        <f t="shared" si="1"/>
        <v>0</v>
      </c>
      <c r="J56" s="30"/>
    </row>
    <row r="57" spans="1:10" x14ac:dyDescent="0.2">
      <c r="A57" s="28">
        <v>42</v>
      </c>
      <c r="B57" s="29"/>
      <c r="C57" s="35" t="e">
        <f>VLOOKUP($B57,'старт Д-30'!$B$4:$G$83,2,FALSE)</f>
        <v>#N/A</v>
      </c>
      <c r="D57" s="35" t="e">
        <f>VLOOKUP($B57,'старт Д-30'!$B$4:$G$83,3,FALSE)</f>
        <v>#N/A</v>
      </c>
      <c r="E57" s="35" t="e">
        <f>VLOOKUP($B57,'старт Д-30'!$B$4:$G$83,4,FALSE)</f>
        <v>#N/A</v>
      </c>
      <c r="F57" s="35" t="e">
        <f>VLOOKUP($B57,'старт Д-30'!$B$4:$G$83,5,FALSE)</f>
        <v>#N/A</v>
      </c>
      <c r="G57" s="35" t="e">
        <f>VLOOKUP($B57,'старт Д-30'!$B$4:$G$83,6,FALSE)</f>
        <v>#N/A</v>
      </c>
      <c r="H57" s="41"/>
      <c r="I57" s="31">
        <f t="shared" si="1"/>
        <v>0</v>
      </c>
      <c r="J57" s="30"/>
    </row>
    <row r="58" spans="1:10" x14ac:dyDescent="0.2">
      <c r="A58" s="28">
        <v>43</v>
      </c>
      <c r="B58" s="29"/>
      <c r="C58" s="35" t="e">
        <f>VLOOKUP($B58,'старт Д-30'!$B$4:$G$83,2,FALSE)</f>
        <v>#N/A</v>
      </c>
      <c r="D58" s="35" t="e">
        <f>VLOOKUP($B58,'старт Д-30'!$B$4:$G$83,3,FALSE)</f>
        <v>#N/A</v>
      </c>
      <c r="E58" s="35" t="e">
        <f>VLOOKUP($B58,'старт Д-30'!$B$4:$G$83,4,FALSE)</f>
        <v>#N/A</v>
      </c>
      <c r="F58" s="35" t="e">
        <f>VLOOKUP($B58,'старт Д-30'!$B$4:$G$83,5,FALSE)</f>
        <v>#N/A</v>
      </c>
      <c r="G58" s="35" t="e">
        <f>VLOOKUP($B58,'старт Д-30'!$B$4:$G$83,6,FALSE)</f>
        <v>#N/A</v>
      </c>
      <c r="H58" s="41"/>
      <c r="I58" s="31">
        <f t="shared" si="1"/>
        <v>0</v>
      </c>
      <c r="J58" s="30"/>
    </row>
    <row r="59" spans="1:10" x14ac:dyDescent="0.2">
      <c r="A59" s="28">
        <v>44</v>
      </c>
      <c r="B59" s="29"/>
      <c r="C59" s="35" t="e">
        <f>VLOOKUP($B59,'старт Д-30'!$B$4:$G$83,2,FALSE)</f>
        <v>#N/A</v>
      </c>
      <c r="D59" s="35" t="e">
        <f>VLOOKUP($B59,'старт Д-30'!$B$4:$G$83,3,FALSE)</f>
        <v>#N/A</v>
      </c>
      <c r="E59" s="35" t="e">
        <f>VLOOKUP($B59,'старт Д-30'!$B$4:$G$83,4,FALSE)</f>
        <v>#N/A</v>
      </c>
      <c r="F59" s="35" t="e">
        <f>VLOOKUP($B59,'старт Д-30'!$B$4:$G$83,5,FALSE)</f>
        <v>#N/A</v>
      </c>
      <c r="G59" s="35" t="e">
        <f>VLOOKUP($B59,'старт Д-30'!$B$4:$G$83,6,FALSE)</f>
        <v>#N/A</v>
      </c>
      <c r="H59" s="41"/>
      <c r="I59" s="31">
        <f t="shared" si="1"/>
        <v>0</v>
      </c>
      <c r="J59" s="30"/>
    </row>
    <row r="60" spans="1:10" x14ac:dyDescent="0.2">
      <c r="A60" s="28">
        <v>45</v>
      </c>
      <c r="B60" s="29"/>
      <c r="C60" s="35" t="e">
        <f>VLOOKUP($B60,'старт Д-30'!$B$4:$G$83,2,FALSE)</f>
        <v>#N/A</v>
      </c>
      <c r="D60" s="35" t="e">
        <f>VLOOKUP($B60,'старт Д-30'!$B$4:$G$83,3,FALSE)</f>
        <v>#N/A</v>
      </c>
      <c r="E60" s="35" t="e">
        <f>VLOOKUP($B60,'старт Д-30'!$B$4:$G$83,4,FALSE)</f>
        <v>#N/A</v>
      </c>
      <c r="F60" s="35" t="e">
        <f>VLOOKUP($B60,'старт Д-30'!$B$4:$G$83,5,FALSE)</f>
        <v>#N/A</v>
      </c>
      <c r="G60" s="35" t="e">
        <f>VLOOKUP($B60,'старт Д-30'!$B$4:$G$83,6,FALSE)</f>
        <v>#N/A</v>
      </c>
      <c r="H60" s="41"/>
      <c r="I60" s="31">
        <f t="shared" si="1"/>
        <v>0</v>
      </c>
      <c r="J60" s="30"/>
    </row>
    <row r="61" spans="1:10" x14ac:dyDescent="0.2">
      <c r="A61" s="28">
        <v>46</v>
      </c>
      <c r="B61" s="29"/>
      <c r="C61" s="35" t="e">
        <f>VLOOKUP($B61,'старт Д-30'!$B$4:$G$83,2,FALSE)</f>
        <v>#N/A</v>
      </c>
      <c r="D61" s="35" t="e">
        <f>VLOOKUP($B61,'старт Д-30'!$B$4:$G$83,3,FALSE)</f>
        <v>#N/A</v>
      </c>
      <c r="E61" s="35" t="e">
        <f>VLOOKUP($B61,'старт Д-30'!$B$4:$G$83,4,FALSE)</f>
        <v>#N/A</v>
      </c>
      <c r="F61" s="35" t="e">
        <f>VLOOKUP($B61,'старт Д-30'!$B$4:$G$83,5,FALSE)</f>
        <v>#N/A</v>
      </c>
      <c r="G61" s="35" t="e">
        <f>VLOOKUP($B61,'старт Д-30'!$B$4:$G$83,6,FALSE)</f>
        <v>#N/A</v>
      </c>
      <c r="H61" s="41"/>
      <c r="I61" s="31">
        <f t="shared" si="1"/>
        <v>0</v>
      </c>
      <c r="J61" s="30"/>
    </row>
    <row r="62" spans="1:10" x14ac:dyDescent="0.2">
      <c r="A62" s="28">
        <v>47</v>
      </c>
      <c r="B62" s="29"/>
      <c r="C62" s="35" t="e">
        <f>VLOOKUP($B62,'старт Д-30'!$B$4:$G$83,2,FALSE)</f>
        <v>#N/A</v>
      </c>
      <c r="D62" s="35" t="e">
        <f>VLOOKUP($B62,'старт Д-30'!$B$4:$G$83,3,FALSE)</f>
        <v>#N/A</v>
      </c>
      <c r="E62" s="35" t="e">
        <f>VLOOKUP($B62,'старт Д-30'!$B$4:$G$83,4,FALSE)</f>
        <v>#N/A</v>
      </c>
      <c r="F62" s="35" t="e">
        <f>VLOOKUP($B62,'старт Д-30'!$B$4:$G$83,5,FALSE)</f>
        <v>#N/A</v>
      </c>
      <c r="G62" s="35" t="e">
        <f>VLOOKUP($B62,'старт Д-30'!$B$4:$G$83,6,FALSE)</f>
        <v>#N/A</v>
      </c>
      <c r="H62" s="41"/>
      <c r="I62" s="31">
        <f t="shared" si="1"/>
        <v>0</v>
      </c>
      <c r="J62" s="30"/>
    </row>
    <row r="63" spans="1:10" x14ac:dyDescent="0.2">
      <c r="A63" s="28">
        <v>48</v>
      </c>
      <c r="B63" s="29"/>
      <c r="C63" s="35" t="e">
        <f>VLOOKUP($B63,'старт Д-30'!$B$4:$G$83,2,FALSE)</f>
        <v>#N/A</v>
      </c>
      <c r="D63" s="35" t="e">
        <f>VLOOKUP($B63,'старт Д-30'!$B$4:$G$83,3,FALSE)</f>
        <v>#N/A</v>
      </c>
      <c r="E63" s="35" t="e">
        <f>VLOOKUP($B63,'старт Д-30'!$B$4:$G$83,4,FALSE)</f>
        <v>#N/A</v>
      </c>
      <c r="F63" s="35" t="e">
        <f>VLOOKUP($B63,'старт Д-30'!$B$4:$G$83,5,FALSE)</f>
        <v>#N/A</v>
      </c>
      <c r="G63" s="35" t="e">
        <f>VLOOKUP($B63,'старт Д-30'!$B$4:$G$83,6,FALSE)</f>
        <v>#N/A</v>
      </c>
      <c r="H63" s="41"/>
      <c r="I63" s="31">
        <f t="shared" si="1"/>
        <v>0</v>
      </c>
      <c r="J63" s="30"/>
    </row>
    <row r="64" spans="1:10" x14ac:dyDescent="0.2">
      <c r="A64" s="28">
        <v>49</v>
      </c>
      <c r="B64" s="29"/>
      <c r="C64" s="35" t="e">
        <f>VLOOKUP($B64,'старт Д-30'!$B$4:$G$83,2,FALSE)</f>
        <v>#N/A</v>
      </c>
      <c r="D64" s="35" t="e">
        <f>VLOOKUP($B64,'старт Д-30'!$B$4:$G$83,3,FALSE)</f>
        <v>#N/A</v>
      </c>
      <c r="E64" s="35" t="e">
        <f>VLOOKUP($B64,'старт Д-30'!$B$4:$G$83,4,FALSE)</f>
        <v>#N/A</v>
      </c>
      <c r="F64" s="35" t="e">
        <f>VLOOKUP($B64,'старт Д-30'!$B$4:$G$83,5,FALSE)</f>
        <v>#N/A</v>
      </c>
      <c r="G64" s="35" t="e">
        <f>VLOOKUP($B64,'старт Д-30'!$B$4:$G$83,6,FALSE)</f>
        <v>#N/A</v>
      </c>
      <c r="H64" s="41"/>
      <c r="I64" s="31">
        <f t="shared" si="1"/>
        <v>0</v>
      </c>
      <c r="J64" s="30"/>
    </row>
    <row r="65" spans="1:10" x14ac:dyDescent="0.2">
      <c r="A65" s="28">
        <v>50</v>
      </c>
      <c r="B65" s="29"/>
      <c r="C65" s="35" t="e">
        <f>VLOOKUP($B65,'старт Д-30'!$B$4:$G$83,2,FALSE)</f>
        <v>#N/A</v>
      </c>
      <c r="D65" s="35" t="e">
        <f>VLOOKUP($B65,'старт Д-30'!$B$4:$G$83,3,FALSE)</f>
        <v>#N/A</v>
      </c>
      <c r="E65" s="35" t="e">
        <f>VLOOKUP($B65,'старт Д-30'!$B$4:$G$83,4,FALSE)</f>
        <v>#N/A</v>
      </c>
      <c r="F65" s="35" t="e">
        <f>VLOOKUP($B65,'старт Д-30'!$B$4:$G$83,5,FALSE)</f>
        <v>#N/A</v>
      </c>
      <c r="G65" s="35" t="e">
        <f>VLOOKUP($B65,'старт Д-30'!$B$4:$G$83,6,FALSE)</f>
        <v>#N/A</v>
      </c>
      <c r="H65" s="41"/>
      <c r="I65" s="31">
        <f t="shared" si="1"/>
        <v>0</v>
      </c>
      <c r="J65" s="30"/>
    </row>
    <row r="66" spans="1:10" x14ac:dyDescent="0.2">
      <c r="A66" s="28">
        <v>51</v>
      </c>
      <c r="B66" s="29"/>
      <c r="C66" s="35" t="e">
        <f>VLOOKUP($B66,'старт Д-30'!$B$4:$G$83,2,FALSE)</f>
        <v>#N/A</v>
      </c>
      <c r="D66" s="35" t="e">
        <f>VLOOKUP($B66,'старт Д-30'!$B$4:$G$83,3,FALSE)</f>
        <v>#N/A</v>
      </c>
      <c r="E66" s="35" t="e">
        <f>VLOOKUP($B66,'старт Д-30'!$B$4:$G$83,4,FALSE)</f>
        <v>#N/A</v>
      </c>
      <c r="F66" s="35" t="e">
        <f>VLOOKUP($B66,'старт Д-30'!$B$4:$G$83,5,FALSE)</f>
        <v>#N/A</v>
      </c>
      <c r="G66" s="35" t="e">
        <f>VLOOKUP($B66,'старт Д-30'!$B$4:$G$83,6,FALSE)</f>
        <v>#N/A</v>
      </c>
      <c r="H66" s="41"/>
      <c r="I66" s="31">
        <f t="shared" si="1"/>
        <v>0</v>
      </c>
      <c r="J66" s="30"/>
    </row>
    <row r="67" spans="1:10" x14ac:dyDescent="0.2">
      <c r="A67" s="28">
        <v>52</v>
      </c>
      <c r="B67" s="29"/>
      <c r="C67" s="35" t="e">
        <f>VLOOKUP($B67,'старт Д-30'!$B$4:$G$83,2,FALSE)</f>
        <v>#N/A</v>
      </c>
      <c r="D67" s="35" t="e">
        <f>VLOOKUP($B67,'старт Д-30'!$B$4:$G$83,3,FALSE)</f>
        <v>#N/A</v>
      </c>
      <c r="E67" s="35" t="e">
        <f>VLOOKUP($B67,'старт Д-30'!$B$4:$G$83,4,FALSE)</f>
        <v>#N/A</v>
      </c>
      <c r="F67" s="35" t="e">
        <f>VLOOKUP($B67,'старт Д-30'!$B$4:$G$83,5,FALSE)</f>
        <v>#N/A</v>
      </c>
      <c r="G67" s="35" t="e">
        <f>VLOOKUP($B67,'старт Д-30'!$B$4:$G$83,6,FALSE)</f>
        <v>#N/A</v>
      </c>
      <c r="H67" s="41"/>
      <c r="I67" s="31">
        <f t="shared" si="1"/>
        <v>0</v>
      </c>
      <c r="J67" s="30"/>
    </row>
    <row r="68" spans="1:10" x14ac:dyDescent="0.2">
      <c r="A68" s="28">
        <v>53</v>
      </c>
      <c r="B68" s="29"/>
      <c r="C68" s="35" t="e">
        <f>VLOOKUP($B68,'старт Д-30'!$B$4:$G$83,2,FALSE)</f>
        <v>#N/A</v>
      </c>
      <c r="D68" s="35" t="e">
        <f>VLOOKUP($B68,'старт Д-30'!$B$4:$G$83,3,FALSE)</f>
        <v>#N/A</v>
      </c>
      <c r="E68" s="35" t="e">
        <f>VLOOKUP($B68,'старт Д-30'!$B$4:$G$83,4,FALSE)</f>
        <v>#N/A</v>
      </c>
      <c r="F68" s="35" t="e">
        <f>VLOOKUP($B68,'старт Д-30'!$B$4:$G$83,5,FALSE)</f>
        <v>#N/A</v>
      </c>
      <c r="G68" s="35" t="e">
        <f>VLOOKUP($B68,'старт Д-30'!$B$4:$G$83,6,FALSE)</f>
        <v>#N/A</v>
      </c>
      <c r="H68" s="41"/>
      <c r="I68" s="31">
        <f t="shared" si="1"/>
        <v>0</v>
      </c>
      <c r="J68" s="30"/>
    </row>
    <row r="69" spans="1:10" x14ac:dyDescent="0.2">
      <c r="A69" s="28">
        <v>54</v>
      </c>
      <c r="B69" s="29"/>
      <c r="C69" s="35" t="e">
        <f>VLOOKUP($B69,'старт Д-30'!$B$4:$G$83,2,FALSE)</f>
        <v>#N/A</v>
      </c>
      <c r="D69" s="35" t="e">
        <f>VLOOKUP($B69,'старт Д-30'!$B$4:$G$83,3,FALSE)</f>
        <v>#N/A</v>
      </c>
      <c r="E69" s="35" t="e">
        <f>VLOOKUP($B69,'старт Д-30'!$B$4:$G$83,4,FALSE)</f>
        <v>#N/A</v>
      </c>
      <c r="F69" s="35" t="e">
        <f>VLOOKUP($B69,'старт Д-30'!$B$4:$G$83,5,FALSE)</f>
        <v>#N/A</v>
      </c>
      <c r="G69" s="35" t="e">
        <f>VLOOKUP($B69,'старт Д-30'!$B$4:$G$83,6,FALSE)</f>
        <v>#N/A</v>
      </c>
      <c r="H69" s="41"/>
      <c r="I69" s="31">
        <f t="shared" si="1"/>
        <v>0</v>
      </c>
      <c r="J69" s="30"/>
    </row>
    <row r="70" spans="1:10" x14ac:dyDescent="0.2">
      <c r="A70" s="28">
        <v>55</v>
      </c>
      <c r="B70" s="29"/>
      <c r="C70" s="35" t="e">
        <f>VLOOKUP($B70,'старт Д-30'!$B$4:$G$83,2,FALSE)</f>
        <v>#N/A</v>
      </c>
      <c r="D70" s="35" t="e">
        <f>VLOOKUP($B70,'старт Д-30'!$B$4:$G$83,3,FALSE)</f>
        <v>#N/A</v>
      </c>
      <c r="E70" s="35" t="e">
        <f>VLOOKUP($B70,'старт Д-30'!$B$4:$G$83,4,FALSE)</f>
        <v>#N/A</v>
      </c>
      <c r="F70" s="35" t="e">
        <f>VLOOKUP($B70,'старт Д-30'!$B$4:$G$83,5,FALSE)</f>
        <v>#N/A</v>
      </c>
      <c r="G70" s="35" t="e">
        <f>VLOOKUP($B70,'старт Д-30'!$B$4:$G$83,6,FALSE)</f>
        <v>#N/A</v>
      </c>
      <c r="H70" s="41"/>
      <c r="I70" s="31">
        <f t="shared" si="1"/>
        <v>0</v>
      </c>
      <c r="J70" s="30"/>
    </row>
    <row r="71" spans="1:10" x14ac:dyDescent="0.2">
      <c r="A71" s="28">
        <v>56</v>
      </c>
      <c r="B71" s="29"/>
      <c r="C71" s="35" t="e">
        <f>VLOOKUP($B71,'старт Д-30'!$B$4:$G$83,2,FALSE)</f>
        <v>#N/A</v>
      </c>
      <c r="D71" s="35" t="e">
        <f>VLOOKUP($B71,'старт Д-30'!$B$4:$G$83,3,FALSE)</f>
        <v>#N/A</v>
      </c>
      <c r="E71" s="35" t="e">
        <f>VLOOKUP($B71,'старт Д-30'!$B$4:$G$83,4,FALSE)</f>
        <v>#N/A</v>
      </c>
      <c r="F71" s="35" t="e">
        <f>VLOOKUP($B71,'старт Д-30'!$B$4:$G$83,5,FALSE)</f>
        <v>#N/A</v>
      </c>
      <c r="G71" s="35" t="e">
        <f>VLOOKUP($B71,'старт Д-30'!$B$4:$G$83,6,FALSE)</f>
        <v>#N/A</v>
      </c>
      <c r="H71" s="41"/>
      <c r="I71" s="31">
        <f t="shared" si="1"/>
        <v>0</v>
      </c>
      <c r="J71" s="30"/>
    </row>
    <row r="72" spans="1:10" x14ac:dyDescent="0.2">
      <c r="A72" s="28">
        <v>57</v>
      </c>
      <c r="B72" s="29"/>
      <c r="C72" s="35" t="e">
        <f>VLOOKUP($B72,'старт Д-30'!$B$4:$G$83,2,FALSE)</f>
        <v>#N/A</v>
      </c>
      <c r="D72" s="35" t="e">
        <f>VLOOKUP($B72,'старт Д-30'!$B$4:$G$83,3,FALSE)</f>
        <v>#N/A</v>
      </c>
      <c r="E72" s="35" t="e">
        <f>VLOOKUP($B72,'старт Д-30'!$B$4:$G$83,4,FALSE)</f>
        <v>#N/A</v>
      </c>
      <c r="F72" s="35" t="e">
        <f>VLOOKUP($B72,'старт Д-30'!$B$4:$G$83,5,FALSE)</f>
        <v>#N/A</v>
      </c>
      <c r="G72" s="35" t="e">
        <f>VLOOKUP($B72,'старт Д-30'!$B$4:$G$83,6,FALSE)</f>
        <v>#N/A</v>
      </c>
      <c r="H72" s="41"/>
      <c r="I72" s="31">
        <f t="shared" si="1"/>
        <v>0</v>
      </c>
      <c r="J72" s="30"/>
    </row>
    <row r="73" spans="1:10" x14ac:dyDescent="0.2">
      <c r="A73" s="28">
        <v>58</v>
      </c>
      <c r="B73" s="29"/>
      <c r="C73" s="35" t="e">
        <f>VLOOKUP($B73,'старт Д-30'!$B$4:$G$83,2,FALSE)</f>
        <v>#N/A</v>
      </c>
      <c r="D73" s="35" t="e">
        <f>VLOOKUP($B73,'старт Д-30'!$B$4:$G$83,3,FALSE)</f>
        <v>#N/A</v>
      </c>
      <c r="E73" s="35" t="e">
        <f>VLOOKUP($B73,'старт Д-30'!$B$4:$G$83,4,FALSE)</f>
        <v>#N/A</v>
      </c>
      <c r="F73" s="35" t="e">
        <f>VLOOKUP($B73,'старт Д-30'!$B$4:$G$83,5,FALSE)</f>
        <v>#N/A</v>
      </c>
      <c r="G73" s="35" t="e">
        <f>VLOOKUP($B73,'старт Д-30'!$B$4:$G$83,6,FALSE)</f>
        <v>#N/A</v>
      </c>
      <c r="H73" s="41"/>
      <c r="I73" s="31">
        <f t="shared" si="1"/>
        <v>0</v>
      </c>
      <c r="J73" s="30"/>
    </row>
    <row r="74" spans="1:10" x14ac:dyDescent="0.2">
      <c r="A74" s="28">
        <v>59</v>
      </c>
      <c r="B74" s="29"/>
      <c r="C74" s="35" t="e">
        <f>VLOOKUP($B74,'старт Д-30'!$B$4:$G$83,2,FALSE)</f>
        <v>#N/A</v>
      </c>
      <c r="D74" s="35" t="e">
        <f>VLOOKUP($B74,'старт Д-30'!$B$4:$G$83,3,FALSE)</f>
        <v>#N/A</v>
      </c>
      <c r="E74" s="35" t="e">
        <f>VLOOKUP($B74,'старт Д-30'!$B$4:$G$83,4,FALSE)</f>
        <v>#N/A</v>
      </c>
      <c r="F74" s="35" t="e">
        <f>VLOOKUP($B74,'старт Д-30'!$B$4:$G$83,5,FALSE)</f>
        <v>#N/A</v>
      </c>
      <c r="G74" s="35" t="e">
        <f>VLOOKUP($B74,'старт Д-30'!$B$4:$G$83,6,FALSE)</f>
        <v>#N/A</v>
      </c>
      <c r="H74" s="41"/>
      <c r="I74" s="31">
        <f t="shared" si="1"/>
        <v>0</v>
      </c>
      <c r="J74" s="30"/>
    </row>
    <row r="75" spans="1:10" x14ac:dyDescent="0.2">
      <c r="A75" s="28">
        <v>60</v>
      </c>
      <c r="B75" s="29"/>
      <c r="C75" s="35" t="e">
        <f>VLOOKUP($B75,'старт Д-30'!$B$4:$G$83,2,FALSE)</f>
        <v>#N/A</v>
      </c>
      <c r="D75" s="35" t="e">
        <f>VLOOKUP($B75,'старт Д-30'!$B$4:$G$83,3,FALSE)</f>
        <v>#N/A</v>
      </c>
      <c r="E75" s="35" t="e">
        <f>VLOOKUP($B75,'старт Д-30'!$B$4:$G$83,4,FALSE)</f>
        <v>#N/A</v>
      </c>
      <c r="F75" s="35" t="e">
        <f>VLOOKUP($B75,'старт Д-30'!$B$4:$G$83,5,FALSE)</f>
        <v>#N/A</v>
      </c>
      <c r="G75" s="35" t="e">
        <f>VLOOKUP($B75,'старт Д-30'!$B$4:$G$83,6,FALSE)</f>
        <v>#N/A</v>
      </c>
      <c r="H75" s="41"/>
      <c r="I75" s="31">
        <f t="shared" si="1"/>
        <v>0</v>
      </c>
      <c r="J75" s="30"/>
    </row>
    <row r="76" spans="1:10" x14ac:dyDescent="0.2">
      <c r="A76" s="28">
        <v>61</v>
      </c>
      <c r="B76" s="29"/>
      <c r="C76" s="35" t="e">
        <f>VLOOKUP($B76,'старт Д-30'!$B$4:$G$83,2,FALSE)</f>
        <v>#N/A</v>
      </c>
      <c r="D76" s="35" t="e">
        <f>VLOOKUP($B76,'старт Д-30'!$B$4:$G$83,3,FALSE)</f>
        <v>#N/A</v>
      </c>
      <c r="E76" s="35" t="e">
        <f>VLOOKUP($B76,'старт Д-30'!$B$4:$G$83,4,FALSE)</f>
        <v>#N/A</v>
      </c>
      <c r="F76" s="35" t="e">
        <f>VLOOKUP($B76,'старт Д-30'!$B$4:$G$83,5,FALSE)</f>
        <v>#N/A</v>
      </c>
      <c r="G76" s="35" t="e">
        <f>VLOOKUP($B76,'старт Д-30'!$B$4:$G$83,6,FALSE)</f>
        <v>#N/A</v>
      </c>
      <c r="H76" s="41"/>
      <c r="I76" s="31">
        <f t="shared" si="1"/>
        <v>0</v>
      </c>
      <c r="J76" s="30"/>
    </row>
    <row r="77" spans="1:10" x14ac:dyDescent="0.2">
      <c r="A77" s="28">
        <v>62</v>
      </c>
      <c r="B77" s="29"/>
      <c r="C77" s="35" t="e">
        <f>VLOOKUP($B77,'старт Д-30'!$B$4:$G$83,2,FALSE)</f>
        <v>#N/A</v>
      </c>
      <c r="D77" s="35" t="e">
        <f>VLOOKUP($B77,'старт Д-30'!$B$4:$G$83,3,FALSE)</f>
        <v>#N/A</v>
      </c>
      <c r="E77" s="35" t="e">
        <f>VLOOKUP($B77,'старт Д-30'!$B$4:$G$83,4,FALSE)</f>
        <v>#N/A</v>
      </c>
      <c r="F77" s="35" t="e">
        <f>VLOOKUP($B77,'старт Д-30'!$B$4:$G$83,5,FALSE)</f>
        <v>#N/A</v>
      </c>
      <c r="G77" s="35" t="e">
        <f>VLOOKUP($B77,'старт Д-30'!$B$4:$G$83,6,FALSE)</f>
        <v>#N/A</v>
      </c>
      <c r="H77" s="41"/>
      <c r="I77" s="31">
        <f t="shared" si="1"/>
        <v>0</v>
      </c>
      <c r="J77" s="30"/>
    </row>
    <row r="78" spans="1:10" x14ac:dyDescent="0.2">
      <c r="A78" s="28">
        <v>63</v>
      </c>
      <c r="B78" s="29"/>
      <c r="C78" s="35" t="e">
        <f>VLOOKUP($B78,'старт Д-30'!$B$4:$G$83,2,FALSE)</f>
        <v>#N/A</v>
      </c>
      <c r="D78" s="35" t="e">
        <f>VLOOKUP($B78,'старт Д-30'!$B$4:$G$83,3,FALSE)</f>
        <v>#N/A</v>
      </c>
      <c r="E78" s="35" t="e">
        <f>VLOOKUP($B78,'старт Д-30'!$B$4:$G$83,4,FALSE)</f>
        <v>#N/A</v>
      </c>
      <c r="F78" s="35" t="e">
        <f>VLOOKUP($B78,'старт Д-30'!$B$4:$G$83,5,FALSE)</f>
        <v>#N/A</v>
      </c>
      <c r="G78" s="35" t="e">
        <f>VLOOKUP($B78,'старт Д-30'!$B$4:$G$83,6,FALSE)</f>
        <v>#N/A</v>
      </c>
      <c r="H78" s="41"/>
      <c r="I78" s="31">
        <f t="shared" si="1"/>
        <v>0</v>
      </c>
      <c r="J78" s="30"/>
    </row>
    <row r="79" spans="1:10" x14ac:dyDescent="0.2">
      <c r="A79" s="28">
        <v>64</v>
      </c>
      <c r="B79" s="29"/>
      <c r="C79" s="35" t="e">
        <f>VLOOKUP($B79,'старт Д-30'!$B$4:$G$83,2,FALSE)</f>
        <v>#N/A</v>
      </c>
      <c r="D79" s="35" t="e">
        <f>VLOOKUP($B79,'старт Д-30'!$B$4:$G$83,3,FALSE)</f>
        <v>#N/A</v>
      </c>
      <c r="E79" s="35" t="e">
        <f>VLOOKUP($B79,'старт Д-30'!$B$4:$G$83,4,FALSE)</f>
        <v>#N/A</v>
      </c>
      <c r="F79" s="35" t="e">
        <f>VLOOKUP($B79,'старт Д-30'!$B$4:$G$83,5,FALSE)</f>
        <v>#N/A</v>
      </c>
      <c r="G79" s="35" t="e">
        <f>VLOOKUP($B79,'старт Д-30'!$B$4:$G$83,6,FALSE)</f>
        <v>#N/A</v>
      </c>
      <c r="H79" s="41"/>
      <c r="I79" s="31">
        <f t="shared" si="1"/>
        <v>0</v>
      </c>
      <c r="J79" s="30"/>
    </row>
    <row r="80" spans="1:10" x14ac:dyDescent="0.2">
      <c r="A80" s="28">
        <v>65</v>
      </c>
      <c r="B80" s="29"/>
      <c r="C80" s="35" t="e">
        <f>VLOOKUP($B80,'старт Д-30'!$B$4:$G$83,2,FALSE)</f>
        <v>#N/A</v>
      </c>
      <c r="D80" s="35" t="e">
        <f>VLOOKUP($B80,'старт Д-30'!$B$4:$G$83,3,FALSE)</f>
        <v>#N/A</v>
      </c>
      <c r="E80" s="35" t="e">
        <f>VLOOKUP($B80,'старт Д-30'!$B$4:$G$83,4,FALSE)</f>
        <v>#N/A</v>
      </c>
      <c r="F80" s="35" t="e">
        <f>VLOOKUP($B80,'старт Д-30'!$B$4:$G$83,5,FALSE)</f>
        <v>#N/A</v>
      </c>
      <c r="G80" s="35" t="e">
        <f>VLOOKUP($B80,'старт Д-30'!$B$4:$G$83,6,FALSE)</f>
        <v>#N/A</v>
      </c>
      <c r="H80" s="41"/>
      <c r="I80" s="31">
        <f t="shared" si="1"/>
        <v>0</v>
      </c>
      <c r="J80" s="30"/>
    </row>
    <row r="81" spans="1:10" x14ac:dyDescent="0.2">
      <c r="A81" s="28">
        <v>66</v>
      </c>
      <c r="B81" s="29"/>
      <c r="C81" s="35" t="e">
        <f>VLOOKUP($B81,'старт Д-30'!$B$4:$G$83,2,FALSE)</f>
        <v>#N/A</v>
      </c>
      <c r="D81" s="35" t="e">
        <f>VLOOKUP($B81,'старт Д-30'!$B$4:$G$83,3,FALSE)</f>
        <v>#N/A</v>
      </c>
      <c r="E81" s="35" t="e">
        <f>VLOOKUP($B81,'старт Д-30'!$B$4:$G$83,4,FALSE)</f>
        <v>#N/A</v>
      </c>
      <c r="F81" s="35" t="e">
        <f>VLOOKUP($B81,'старт Д-30'!$B$4:$G$83,5,FALSE)</f>
        <v>#N/A</v>
      </c>
      <c r="G81" s="35" t="e">
        <f>VLOOKUP($B81,'старт Д-30'!$B$4:$G$83,6,FALSE)</f>
        <v>#N/A</v>
      </c>
      <c r="H81" s="41"/>
      <c r="I81" s="31">
        <f t="shared" si="1"/>
        <v>0</v>
      </c>
      <c r="J81" s="30"/>
    </row>
    <row r="82" spans="1:10" x14ac:dyDescent="0.2">
      <c r="A82" s="28">
        <v>67</v>
      </c>
      <c r="B82" s="29"/>
      <c r="C82" s="35" t="e">
        <f>VLOOKUP($B82,'старт Д-30'!$B$4:$G$83,2,FALSE)</f>
        <v>#N/A</v>
      </c>
      <c r="D82" s="35" t="e">
        <f>VLOOKUP($B82,'старт Д-30'!$B$4:$G$83,3,FALSE)</f>
        <v>#N/A</v>
      </c>
      <c r="E82" s="35" t="e">
        <f>VLOOKUP($B82,'старт Д-30'!$B$4:$G$83,4,FALSE)</f>
        <v>#N/A</v>
      </c>
      <c r="F82" s="35" t="e">
        <f>VLOOKUP($B82,'старт Д-30'!$B$4:$G$83,5,FALSE)</f>
        <v>#N/A</v>
      </c>
      <c r="G82" s="35" t="e">
        <f>VLOOKUP($B82,'старт Д-30'!$B$4:$G$83,6,FALSE)</f>
        <v>#N/A</v>
      </c>
      <c r="H82" s="41"/>
      <c r="I82" s="31">
        <f t="shared" ref="I82:I145" si="2">H82-$H$16</f>
        <v>0</v>
      </c>
      <c r="J82" s="30"/>
    </row>
    <row r="83" spans="1:10" x14ac:dyDescent="0.2">
      <c r="A83" s="28">
        <v>68</v>
      </c>
      <c r="B83" s="29"/>
      <c r="C83" s="35" t="e">
        <f>VLOOKUP($B83,'старт Д-30'!$B$4:$G$83,2,FALSE)</f>
        <v>#N/A</v>
      </c>
      <c r="D83" s="35" t="e">
        <f>VLOOKUP($B83,'старт Д-30'!$B$4:$G$83,3,FALSE)</f>
        <v>#N/A</v>
      </c>
      <c r="E83" s="35" t="e">
        <f>VLOOKUP($B83,'старт Д-30'!$B$4:$G$83,4,FALSE)</f>
        <v>#N/A</v>
      </c>
      <c r="F83" s="35" t="e">
        <f>VLOOKUP($B83,'старт Д-30'!$B$4:$G$83,5,FALSE)</f>
        <v>#N/A</v>
      </c>
      <c r="G83" s="35" t="e">
        <f>VLOOKUP($B83,'старт Д-30'!$B$4:$G$83,6,FALSE)</f>
        <v>#N/A</v>
      </c>
      <c r="H83" s="41"/>
      <c r="I83" s="31">
        <f t="shared" si="2"/>
        <v>0</v>
      </c>
      <c r="J83" s="30"/>
    </row>
    <row r="84" spans="1:10" x14ac:dyDescent="0.2">
      <c r="A84" s="28">
        <v>69</v>
      </c>
      <c r="B84" s="29"/>
      <c r="C84" s="35" t="e">
        <f>VLOOKUP($B84,'старт Д-30'!$B$4:$G$83,2,FALSE)</f>
        <v>#N/A</v>
      </c>
      <c r="D84" s="35" t="e">
        <f>VLOOKUP($B84,'старт Д-30'!$B$4:$G$83,3,FALSE)</f>
        <v>#N/A</v>
      </c>
      <c r="E84" s="35" t="e">
        <f>VLOOKUP($B84,'старт Д-30'!$B$4:$G$83,4,FALSE)</f>
        <v>#N/A</v>
      </c>
      <c r="F84" s="35" t="e">
        <f>VLOOKUP($B84,'старт Д-30'!$B$4:$G$83,5,FALSE)</f>
        <v>#N/A</v>
      </c>
      <c r="G84" s="35" t="e">
        <f>VLOOKUP($B84,'старт Д-30'!$B$4:$G$83,6,FALSE)</f>
        <v>#N/A</v>
      </c>
      <c r="H84" s="41"/>
      <c r="I84" s="31">
        <f t="shared" si="2"/>
        <v>0</v>
      </c>
      <c r="J84" s="30"/>
    </row>
    <row r="85" spans="1:10" x14ac:dyDescent="0.2">
      <c r="A85" s="28">
        <v>70</v>
      </c>
      <c r="B85" s="29"/>
      <c r="C85" s="35" t="e">
        <f>VLOOKUP($B85,'старт Д-30'!$B$4:$G$83,2,FALSE)</f>
        <v>#N/A</v>
      </c>
      <c r="D85" s="35" t="e">
        <f>VLOOKUP($B85,'старт Д-30'!$B$4:$G$83,3,FALSE)</f>
        <v>#N/A</v>
      </c>
      <c r="E85" s="35" t="e">
        <f>VLOOKUP($B85,'старт Д-30'!$B$4:$G$83,4,FALSE)</f>
        <v>#N/A</v>
      </c>
      <c r="F85" s="35" t="e">
        <f>VLOOKUP($B85,'старт Д-30'!$B$4:$G$83,5,FALSE)</f>
        <v>#N/A</v>
      </c>
      <c r="G85" s="35" t="e">
        <f>VLOOKUP($B85,'старт Д-30'!$B$4:$G$83,6,FALSE)</f>
        <v>#N/A</v>
      </c>
      <c r="H85" s="41"/>
      <c r="I85" s="31">
        <f t="shared" si="2"/>
        <v>0</v>
      </c>
      <c r="J85" s="30"/>
    </row>
    <row r="86" spans="1:10" x14ac:dyDescent="0.2">
      <c r="A86" s="28">
        <v>71</v>
      </c>
      <c r="B86" s="29"/>
      <c r="C86" s="35" t="e">
        <f>VLOOKUP($B86,'старт Д-30'!$B$4:$G$83,2,FALSE)</f>
        <v>#N/A</v>
      </c>
      <c r="D86" s="35" t="e">
        <f>VLOOKUP($B86,'старт Д-30'!$B$4:$G$83,3,FALSE)</f>
        <v>#N/A</v>
      </c>
      <c r="E86" s="35" t="e">
        <f>VLOOKUP($B86,'старт Д-30'!$B$4:$G$83,4,FALSE)</f>
        <v>#N/A</v>
      </c>
      <c r="F86" s="35" t="e">
        <f>VLOOKUP($B86,'старт Д-30'!$B$4:$G$83,5,FALSE)</f>
        <v>#N/A</v>
      </c>
      <c r="G86" s="35" t="e">
        <f>VLOOKUP($B86,'старт Д-30'!$B$4:$G$83,6,FALSE)</f>
        <v>#N/A</v>
      </c>
      <c r="H86" s="41"/>
      <c r="I86" s="31">
        <f t="shared" si="2"/>
        <v>0</v>
      </c>
      <c r="J86" s="30"/>
    </row>
    <row r="87" spans="1:10" x14ac:dyDescent="0.2">
      <c r="A87" s="28">
        <v>72</v>
      </c>
      <c r="B87" s="29"/>
      <c r="C87" s="35" t="e">
        <f>VLOOKUP($B87,'старт Д-30'!$B$4:$G$83,2,FALSE)</f>
        <v>#N/A</v>
      </c>
      <c r="D87" s="35" t="e">
        <f>VLOOKUP($B87,'старт Д-30'!$B$4:$G$83,3,FALSE)</f>
        <v>#N/A</v>
      </c>
      <c r="E87" s="35" t="e">
        <f>VLOOKUP($B87,'старт Д-30'!$B$4:$G$83,4,FALSE)</f>
        <v>#N/A</v>
      </c>
      <c r="F87" s="35" t="e">
        <f>VLOOKUP($B87,'старт Д-30'!$B$4:$G$83,5,FALSE)</f>
        <v>#N/A</v>
      </c>
      <c r="G87" s="35" t="e">
        <f>VLOOKUP($B87,'старт Д-30'!$B$4:$G$83,6,FALSE)</f>
        <v>#N/A</v>
      </c>
      <c r="H87" s="41"/>
      <c r="I87" s="31">
        <f t="shared" si="2"/>
        <v>0</v>
      </c>
      <c r="J87" s="30"/>
    </row>
    <row r="88" spans="1:10" x14ac:dyDescent="0.2">
      <c r="A88" s="28">
        <v>73</v>
      </c>
      <c r="B88" s="29"/>
      <c r="C88" s="35" t="e">
        <f>VLOOKUP($B88,'старт Д-30'!$B$4:$G$83,2,FALSE)</f>
        <v>#N/A</v>
      </c>
      <c r="D88" s="35" t="e">
        <f>VLOOKUP($B88,'старт Д-30'!$B$4:$G$83,3,FALSE)</f>
        <v>#N/A</v>
      </c>
      <c r="E88" s="35" t="e">
        <f>VLOOKUP($B88,'старт Д-30'!$B$4:$G$83,4,FALSE)</f>
        <v>#N/A</v>
      </c>
      <c r="F88" s="35" t="e">
        <f>VLOOKUP($B88,'старт Д-30'!$B$4:$G$83,5,FALSE)</f>
        <v>#N/A</v>
      </c>
      <c r="G88" s="35" t="e">
        <f>VLOOKUP($B88,'старт Д-30'!$B$4:$G$83,6,FALSE)</f>
        <v>#N/A</v>
      </c>
      <c r="H88" s="41"/>
      <c r="I88" s="31">
        <f t="shared" si="2"/>
        <v>0</v>
      </c>
      <c r="J88" s="30"/>
    </row>
    <row r="89" spans="1:10" x14ac:dyDescent="0.2">
      <c r="A89" s="28">
        <v>74</v>
      </c>
      <c r="B89" s="29"/>
      <c r="C89" s="35" t="e">
        <f>VLOOKUP($B89,'старт Д-30'!$B$4:$G$83,2,FALSE)</f>
        <v>#N/A</v>
      </c>
      <c r="D89" s="35" t="e">
        <f>VLOOKUP($B89,'старт Д-30'!$B$4:$G$83,3,FALSE)</f>
        <v>#N/A</v>
      </c>
      <c r="E89" s="35" t="e">
        <f>VLOOKUP($B89,'старт Д-30'!$B$4:$G$83,4,FALSE)</f>
        <v>#N/A</v>
      </c>
      <c r="F89" s="35" t="e">
        <f>VLOOKUP($B89,'старт Д-30'!$B$4:$G$83,5,FALSE)</f>
        <v>#N/A</v>
      </c>
      <c r="G89" s="35" t="e">
        <f>VLOOKUP($B89,'старт Д-30'!$B$4:$G$83,6,FALSE)</f>
        <v>#N/A</v>
      </c>
      <c r="H89" s="41"/>
      <c r="I89" s="31">
        <f t="shared" si="2"/>
        <v>0</v>
      </c>
      <c r="J89" s="30"/>
    </row>
    <row r="90" spans="1:10" x14ac:dyDescent="0.2">
      <c r="A90" s="28">
        <v>75</v>
      </c>
      <c r="B90" s="29"/>
      <c r="C90" s="35" t="e">
        <f>VLOOKUP($B90,'старт Д-30'!$B$4:$G$83,2,FALSE)</f>
        <v>#N/A</v>
      </c>
      <c r="D90" s="35" t="e">
        <f>VLOOKUP($B90,'старт Д-30'!$B$4:$G$83,3,FALSE)</f>
        <v>#N/A</v>
      </c>
      <c r="E90" s="35" t="e">
        <f>VLOOKUP($B90,'старт Д-30'!$B$4:$G$83,4,FALSE)</f>
        <v>#N/A</v>
      </c>
      <c r="F90" s="35" t="e">
        <f>VLOOKUP($B90,'старт Д-30'!$B$4:$G$83,5,FALSE)</f>
        <v>#N/A</v>
      </c>
      <c r="G90" s="35" t="e">
        <f>VLOOKUP($B90,'старт Д-30'!$B$4:$G$83,6,FALSE)</f>
        <v>#N/A</v>
      </c>
      <c r="H90" s="41"/>
      <c r="I90" s="31">
        <f t="shared" si="2"/>
        <v>0</v>
      </c>
      <c r="J90" s="30"/>
    </row>
    <row r="91" spans="1:10" x14ac:dyDescent="0.2">
      <c r="A91" s="28">
        <v>76</v>
      </c>
      <c r="B91" s="29"/>
      <c r="C91" s="35" t="e">
        <f>VLOOKUP($B91,'старт Д-30'!$B$4:$G$83,2,FALSE)</f>
        <v>#N/A</v>
      </c>
      <c r="D91" s="35" t="e">
        <f>VLOOKUP($B91,'старт Д-30'!$B$4:$G$83,3,FALSE)</f>
        <v>#N/A</v>
      </c>
      <c r="E91" s="35" t="e">
        <f>VLOOKUP($B91,'старт Д-30'!$B$4:$G$83,4,FALSE)</f>
        <v>#N/A</v>
      </c>
      <c r="F91" s="35" t="e">
        <f>VLOOKUP($B91,'старт Д-30'!$B$4:$G$83,5,FALSE)</f>
        <v>#N/A</v>
      </c>
      <c r="G91" s="35" t="e">
        <f>VLOOKUP($B91,'старт Д-30'!$B$4:$G$83,6,FALSE)</f>
        <v>#N/A</v>
      </c>
      <c r="H91" s="41"/>
      <c r="I91" s="31">
        <f t="shared" si="2"/>
        <v>0</v>
      </c>
      <c r="J91" s="30"/>
    </row>
    <row r="92" spans="1:10" x14ac:dyDescent="0.2">
      <c r="A92" s="28">
        <v>77</v>
      </c>
      <c r="B92" s="29"/>
      <c r="C92" s="35" t="e">
        <f>VLOOKUP($B92,'старт Д-30'!$B$4:$G$83,2,FALSE)</f>
        <v>#N/A</v>
      </c>
      <c r="D92" s="35" t="e">
        <f>VLOOKUP($B92,'старт Д-30'!$B$4:$G$83,3,FALSE)</f>
        <v>#N/A</v>
      </c>
      <c r="E92" s="35" t="e">
        <f>VLOOKUP($B92,'старт Д-30'!$B$4:$G$83,4,FALSE)</f>
        <v>#N/A</v>
      </c>
      <c r="F92" s="35" t="e">
        <f>VLOOKUP($B92,'старт Д-30'!$B$4:$G$83,5,FALSE)</f>
        <v>#N/A</v>
      </c>
      <c r="G92" s="35" t="e">
        <f>VLOOKUP($B92,'старт Д-30'!$B$4:$G$83,6,FALSE)</f>
        <v>#N/A</v>
      </c>
      <c r="H92" s="41"/>
      <c r="I92" s="31">
        <f t="shared" si="2"/>
        <v>0</v>
      </c>
      <c r="J92" s="30"/>
    </row>
    <row r="93" spans="1:10" x14ac:dyDescent="0.2">
      <c r="A93" s="28">
        <v>78</v>
      </c>
      <c r="B93" s="29"/>
      <c r="C93" s="35" t="e">
        <f>VLOOKUP($B93,'старт Д-30'!$B$4:$G$83,2,FALSE)</f>
        <v>#N/A</v>
      </c>
      <c r="D93" s="35" t="e">
        <f>VLOOKUP($B93,'старт Д-30'!$B$4:$G$83,3,FALSE)</f>
        <v>#N/A</v>
      </c>
      <c r="E93" s="35" t="e">
        <f>VLOOKUP($B93,'старт Д-30'!$B$4:$G$83,4,FALSE)</f>
        <v>#N/A</v>
      </c>
      <c r="F93" s="35" t="e">
        <f>VLOOKUP($B93,'старт Д-30'!$B$4:$G$83,5,FALSE)</f>
        <v>#N/A</v>
      </c>
      <c r="G93" s="35" t="e">
        <f>VLOOKUP($B93,'старт Д-30'!$B$4:$G$83,6,FALSE)</f>
        <v>#N/A</v>
      </c>
      <c r="H93" s="41"/>
      <c r="I93" s="31">
        <f t="shared" si="2"/>
        <v>0</v>
      </c>
      <c r="J93" s="30"/>
    </row>
    <row r="94" spans="1:10" x14ac:dyDescent="0.2">
      <c r="A94" s="28">
        <v>79</v>
      </c>
      <c r="B94" s="29"/>
      <c r="C94" s="35" t="e">
        <f>VLOOKUP($B94,'старт Д-30'!$B$4:$G$83,2,FALSE)</f>
        <v>#N/A</v>
      </c>
      <c r="D94" s="35" t="e">
        <f>VLOOKUP($B94,'старт Д-30'!$B$4:$G$83,3,FALSE)</f>
        <v>#N/A</v>
      </c>
      <c r="E94" s="35" t="e">
        <f>VLOOKUP($B94,'старт Д-30'!$B$4:$G$83,4,FALSE)</f>
        <v>#N/A</v>
      </c>
      <c r="F94" s="35" t="e">
        <f>VLOOKUP($B94,'старт Д-30'!$B$4:$G$83,5,FALSE)</f>
        <v>#N/A</v>
      </c>
      <c r="G94" s="35" t="e">
        <f>VLOOKUP($B94,'старт Д-30'!$B$4:$G$83,6,FALSE)</f>
        <v>#N/A</v>
      </c>
      <c r="H94" s="41"/>
      <c r="I94" s="31">
        <f t="shared" si="2"/>
        <v>0</v>
      </c>
      <c r="J94" s="30"/>
    </row>
    <row r="95" spans="1:10" x14ac:dyDescent="0.2">
      <c r="A95" s="28">
        <v>80</v>
      </c>
      <c r="B95" s="29"/>
      <c r="C95" s="35" t="e">
        <f>VLOOKUP($B95,'старт Д-30'!$B$4:$G$83,2,FALSE)</f>
        <v>#N/A</v>
      </c>
      <c r="D95" s="35" t="e">
        <f>VLOOKUP($B95,'старт Д-30'!$B$4:$G$83,3,FALSE)</f>
        <v>#N/A</v>
      </c>
      <c r="E95" s="35" t="e">
        <f>VLOOKUP($B95,'старт Д-30'!$B$4:$G$83,4,FALSE)</f>
        <v>#N/A</v>
      </c>
      <c r="F95" s="35" t="e">
        <f>VLOOKUP($B95,'старт Д-30'!$B$4:$G$83,5,FALSE)</f>
        <v>#N/A</v>
      </c>
      <c r="G95" s="35" t="e">
        <f>VLOOKUP($B95,'старт Д-30'!$B$4:$G$83,6,FALSE)</f>
        <v>#N/A</v>
      </c>
      <c r="H95" s="41"/>
      <c r="I95" s="31">
        <f t="shared" si="2"/>
        <v>0</v>
      </c>
      <c r="J95" s="30"/>
    </row>
    <row r="96" spans="1:10" x14ac:dyDescent="0.2">
      <c r="A96" s="28">
        <v>81</v>
      </c>
      <c r="B96" s="29"/>
      <c r="C96" s="35" t="e">
        <f>VLOOKUP($B96,'старт Д-30'!$B$4:$G$83,2,FALSE)</f>
        <v>#N/A</v>
      </c>
      <c r="D96" s="35" t="e">
        <f>VLOOKUP($B96,'старт Д-30'!$B$4:$G$83,3,FALSE)</f>
        <v>#N/A</v>
      </c>
      <c r="E96" s="35" t="e">
        <f>VLOOKUP($B96,'старт Д-30'!$B$4:$G$83,4,FALSE)</f>
        <v>#N/A</v>
      </c>
      <c r="F96" s="35" t="e">
        <f>VLOOKUP($B96,'старт Д-30'!$B$4:$G$83,5,FALSE)</f>
        <v>#N/A</v>
      </c>
      <c r="G96" s="35" t="e">
        <f>VLOOKUP($B96,'старт Д-30'!$B$4:$G$83,6,FALSE)</f>
        <v>#N/A</v>
      </c>
      <c r="H96" s="41"/>
      <c r="I96" s="31">
        <f t="shared" si="2"/>
        <v>0</v>
      </c>
      <c r="J96" s="30"/>
    </row>
    <row r="97" spans="1:10" x14ac:dyDescent="0.2">
      <c r="A97" s="28">
        <v>82</v>
      </c>
      <c r="B97" s="29"/>
      <c r="C97" s="35" t="e">
        <f>VLOOKUP($B97,'старт Д-30'!$B$4:$G$83,2,FALSE)</f>
        <v>#N/A</v>
      </c>
      <c r="D97" s="35" t="e">
        <f>VLOOKUP($B97,'старт Д-30'!$B$4:$G$83,3,FALSE)</f>
        <v>#N/A</v>
      </c>
      <c r="E97" s="35" t="e">
        <f>VLOOKUP($B97,'старт Д-30'!$B$4:$G$83,4,FALSE)</f>
        <v>#N/A</v>
      </c>
      <c r="F97" s="35" t="e">
        <f>VLOOKUP($B97,'старт Д-30'!$B$4:$G$83,5,FALSE)</f>
        <v>#N/A</v>
      </c>
      <c r="G97" s="35" t="e">
        <f>VLOOKUP($B97,'старт Д-30'!$B$4:$G$83,6,FALSE)</f>
        <v>#N/A</v>
      </c>
      <c r="H97" s="41"/>
      <c r="I97" s="31">
        <f t="shared" si="2"/>
        <v>0</v>
      </c>
      <c r="J97" s="30"/>
    </row>
    <row r="98" spans="1:10" x14ac:dyDescent="0.2">
      <c r="A98" s="28">
        <v>83</v>
      </c>
      <c r="B98" s="29"/>
      <c r="C98" s="35" t="e">
        <f>VLOOKUP($B98,'старт Д-30'!$B$4:$G$83,2,FALSE)</f>
        <v>#N/A</v>
      </c>
      <c r="D98" s="35" t="e">
        <f>VLOOKUP($B98,'старт Д-30'!$B$4:$G$83,3,FALSE)</f>
        <v>#N/A</v>
      </c>
      <c r="E98" s="35" t="e">
        <f>VLOOKUP($B98,'старт Д-30'!$B$4:$G$83,4,FALSE)</f>
        <v>#N/A</v>
      </c>
      <c r="F98" s="35" t="e">
        <f>VLOOKUP($B98,'старт Д-30'!$B$4:$G$83,5,FALSE)</f>
        <v>#N/A</v>
      </c>
      <c r="G98" s="35" t="e">
        <f>VLOOKUP($B98,'старт Д-30'!$B$4:$G$83,6,FALSE)</f>
        <v>#N/A</v>
      </c>
      <c r="H98" s="41"/>
      <c r="I98" s="31">
        <f t="shared" si="2"/>
        <v>0</v>
      </c>
      <c r="J98" s="30"/>
    </row>
    <row r="99" spans="1:10" x14ac:dyDescent="0.2">
      <c r="A99" s="28">
        <v>84</v>
      </c>
      <c r="B99" s="29"/>
      <c r="C99" s="35" t="e">
        <f>VLOOKUP($B99,'старт Д-30'!$B$4:$G$83,2,FALSE)</f>
        <v>#N/A</v>
      </c>
      <c r="D99" s="35" t="e">
        <f>VLOOKUP($B99,'старт Д-30'!$B$4:$G$83,3,FALSE)</f>
        <v>#N/A</v>
      </c>
      <c r="E99" s="35" t="e">
        <f>VLOOKUP($B99,'старт Д-30'!$B$4:$G$83,4,FALSE)</f>
        <v>#N/A</v>
      </c>
      <c r="F99" s="35" t="e">
        <f>VLOOKUP($B99,'старт Д-30'!$B$4:$G$83,5,FALSE)</f>
        <v>#N/A</v>
      </c>
      <c r="G99" s="35" t="e">
        <f>VLOOKUP($B99,'старт Д-30'!$B$4:$G$83,6,FALSE)</f>
        <v>#N/A</v>
      </c>
      <c r="H99" s="41"/>
      <c r="I99" s="31">
        <f t="shared" si="2"/>
        <v>0</v>
      </c>
      <c r="J99" s="30"/>
    </row>
    <row r="100" spans="1:10" x14ac:dyDescent="0.2">
      <c r="A100" s="28">
        <v>85</v>
      </c>
      <c r="B100" s="29"/>
      <c r="C100" s="35" t="e">
        <f>VLOOKUP($B100,'старт Д-30'!$B$4:$G$83,2,FALSE)</f>
        <v>#N/A</v>
      </c>
      <c r="D100" s="35" t="e">
        <f>VLOOKUP($B100,'старт Д-30'!$B$4:$G$83,3,FALSE)</f>
        <v>#N/A</v>
      </c>
      <c r="E100" s="35" t="e">
        <f>VLOOKUP($B100,'старт Д-30'!$B$4:$G$83,4,FALSE)</f>
        <v>#N/A</v>
      </c>
      <c r="F100" s="35" t="e">
        <f>VLOOKUP($B100,'старт Д-30'!$B$4:$G$83,5,FALSE)</f>
        <v>#N/A</v>
      </c>
      <c r="G100" s="35" t="e">
        <f>VLOOKUP($B100,'старт Д-30'!$B$4:$G$83,6,FALSE)</f>
        <v>#N/A</v>
      </c>
      <c r="H100" s="41"/>
      <c r="I100" s="31">
        <f t="shared" si="2"/>
        <v>0</v>
      </c>
      <c r="J100" s="30"/>
    </row>
    <row r="101" spans="1:10" x14ac:dyDescent="0.2">
      <c r="A101" s="28">
        <v>86</v>
      </c>
      <c r="B101" s="29"/>
      <c r="C101" s="35" t="e">
        <f>VLOOKUP($B101,'старт Д-30'!$B$4:$G$83,2,FALSE)</f>
        <v>#N/A</v>
      </c>
      <c r="D101" s="35" t="e">
        <f>VLOOKUP($B101,'старт Д-30'!$B$4:$G$83,3,FALSE)</f>
        <v>#N/A</v>
      </c>
      <c r="E101" s="35" t="e">
        <f>VLOOKUP($B101,'старт Д-30'!$B$4:$G$83,4,FALSE)</f>
        <v>#N/A</v>
      </c>
      <c r="F101" s="35" t="e">
        <f>VLOOKUP($B101,'старт Д-30'!$B$4:$G$83,5,FALSE)</f>
        <v>#N/A</v>
      </c>
      <c r="G101" s="35" t="e">
        <f>VLOOKUP($B101,'старт Д-30'!$B$4:$G$83,6,FALSE)</f>
        <v>#N/A</v>
      </c>
      <c r="H101" s="41"/>
      <c r="I101" s="31">
        <f t="shared" si="2"/>
        <v>0</v>
      </c>
      <c r="J101" s="30"/>
    </row>
    <row r="102" spans="1:10" x14ac:dyDescent="0.2">
      <c r="A102" s="28">
        <v>87</v>
      </c>
      <c r="B102" s="29"/>
      <c r="C102" s="35" t="e">
        <f>VLOOKUP($B102,'старт Д-30'!$B$4:$G$83,2,FALSE)</f>
        <v>#N/A</v>
      </c>
      <c r="D102" s="35" t="e">
        <f>VLOOKUP($B102,'старт Д-30'!$B$4:$G$83,3,FALSE)</f>
        <v>#N/A</v>
      </c>
      <c r="E102" s="35" t="e">
        <f>VLOOKUP($B102,'старт Д-30'!$B$4:$G$83,4,FALSE)</f>
        <v>#N/A</v>
      </c>
      <c r="F102" s="35" t="e">
        <f>VLOOKUP($B102,'старт Д-30'!$B$4:$G$83,5,FALSE)</f>
        <v>#N/A</v>
      </c>
      <c r="G102" s="35" t="e">
        <f>VLOOKUP($B102,'старт Д-30'!$B$4:$G$83,6,FALSE)</f>
        <v>#N/A</v>
      </c>
      <c r="H102" s="41"/>
      <c r="I102" s="31">
        <f t="shared" si="2"/>
        <v>0</v>
      </c>
      <c r="J102" s="30"/>
    </row>
    <row r="103" spans="1:10" x14ac:dyDescent="0.2">
      <c r="A103" s="28">
        <v>88</v>
      </c>
      <c r="B103" s="29"/>
      <c r="C103" s="35" t="e">
        <f>VLOOKUP($B103,'старт Д-30'!$B$4:$G$83,2,FALSE)</f>
        <v>#N/A</v>
      </c>
      <c r="D103" s="35" t="e">
        <f>VLOOKUP($B103,'старт Д-30'!$B$4:$G$83,3,FALSE)</f>
        <v>#N/A</v>
      </c>
      <c r="E103" s="35" t="e">
        <f>VLOOKUP($B103,'старт Д-30'!$B$4:$G$83,4,FALSE)</f>
        <v>#N/A</v>
      </c>
      <c r="F103" s="35" t="e">
        <f>VLOOKUP($B103,'старт Д-30'!$B$4:$G$83,5,FALSE)</f>
        <v>#N/A</v>
      </c>
      <c r="G103" s="35" t="e">
        <f>VLOOKUP($B103,'старт Д-30'!$B$4:$G$83,6,FALSE)</f>
        <v>#N/A</v>
      </c>
      <c r="H103" s="41"/>
      <c r="I103" s="31">
        <f t="shared" si="2"/>
        <v>0</v>
      </c>
      <c r="J103" s="30"/>
    </row>
    <row r="104" spans="1:10" x14ac:dyDescent="0.2">
      <c r="A104" s="28">
        <v>89</v>
      </c>
      <c r="B104" s="29"/>
      <c r="C104" s="35" t="e">
        <f>VLOOKUP($B104,'старт Д-30'!$B$4:$G$83,2,FALSE)</f>
        <v>#N/A</v>
      </c>
      <c r="D104" s="35" t="e">
        <f>VLOOKUP($B104,'старт Д-30'!$B$4:$G$83,3,FALSE)</f>
        <v>#N/A</v>
      </c>
      <c r="E104" s="35" t="e">
        <f>VLOOKUP($B104,'старт Д-30'!$B$4:$G$83,4,FALSE)</f>
        <v>#N/A</v>
      </c>
      <c r="F104" s="35" t="e">
        <f>VLOOKUP($B104,'старт Д-30'!$B$4:$G$83,5,FALSE)</f>
        <v>#N/A</v>
      </c>
      <c r="G104" s="35" t="e">
        <f>VLOOKUP($B104,'старт Д-30'!$B$4:$G$83,6,FALSE)</f>
        <v>#N/A</v>
      </c>
      <c r="H104" s="41"/>
      <c r="I104" s="31">
        <f t="shared" si="2"/>
        <v>0</v>
      </c>
      <c r="J104" s="30"/>
    </row>
    <row r="105" spans="1:10" x14ac:dyDescent="0.2">
      <c r="A105" s="28">
        <v>90</v>
      </c>
      <c r="B105" s="29"/>
      <c r="C105" s="35" t="e">
        <f>VLOOKUP($B105,'старт Д-30'!$B$4:$G$83,2,FALSE)</f>
        <v>#N/A</v>
      </c>
      <c r="D105" s="35" t="e">
        <f>VLOOKUP($B105,'старт Д-30'!$B$4:$G$83,3,FALSE)</f>
        <v>#N/A</v>
      </c>
      <c r="E105" s="35" t="e">
        <f>VLOOKUP($B105,'старт Д-30'!$B$4:$G$83,4,FALSE)</f>
        <v>#N/A</v>
      </c>
      <c r="F105" s="35" t="e">
        <f>VLOOKUP($B105,'старт Д-30'!$B$4:$G$83,5,FALSE)</f>
        <v>#N/A</v>
      </c>
      <c r="G105" s="35" t="e">
        <f>VLOOKUP($B105,'старт Д-30'!$B$4:$G$83,6,FALSE)</f>
        <v>#N/A</v>
      </c>
      <c r="H105" s="41"/>
      <c r="I105" s="31">
        <f t="shared" si="2"/>
        <v>0</v>
      </c>
      <c r="J105" s="30"/>
    </row>
    <row r="106" spans="1:10" x14ac:dyDescent="0.2">
      <c r="A106" s="28">
        <v>91</v>
      </c>
      <c r="B106" s="29"/>
      <c r="C106" s="35" t="e">
        <f>VLOOKUP($B106,'старт Д-30'!$B$4:$G$83,2,FALSE)</f>
        <v>#N/A</v>
      </c>
      <c r="D106" s="35" t="e">
        <f>VLOOKUP($B106,'старт Д-30'!$B$4:$G$83,3,FALSE)</f>
        <v>#N/A</v>
      </c>
      <c r="E106" s="35" t="e">
        <f>VLOOKUP($B106,'старт Д-30'!$B$4:$G$83,4,FALSE)</f>
        <v>#N/A</v>
      </c>
      <c r="F106" s="35" t="e">
        <f>VLOOKUP($B106,'старт Д-30'!$B$4:$G$83,5,FALSE)</f>
        <v>#N/A</v>
      </c>
      <c r="G106" s="35" t="e">
        <f>VLOOKUP($B106,'старт Д-30'!$B$4:$G$83,6,FALSE)</f>
        <v>#N/A</v>
      </c>
      <c r="H106" s="41"/>
      <c r="I106" s="31">
        <f t="shared" si="2"/>
        <v>0</v>
      </c>
      <c r="J106" s="30"/>
    </row>
    <row r="107" spans="1:10" x14ac:dyDescent="0.2">
      <c r="A107" s="28">
        <v>92</v>
      </c>
      <c r="B107" s="29"/>
      <c r="C107" s="35" t="e">
        <f>VLOOKUP($B107,'старт Д-30'!$B$4:$G$83,2,FALSE)</f>
        <v>#N/A</v>
      </c>
      <c r="D107" s="35" t="e">
        <f>VLOOKUP($B107,'старт Д-30'!$B$4:$G$83,3,FALSE)</f>
        <v>#N/A</v>
      </c>
      <c r="E107" s="35" t="e">
        <f>VLOOKUP($B107,'старт Д-30'!$B$4:$G$83,4,FALSE)</f>
        <v>#N/A</v>
      </c>
      <c r="F107" s="35" t="e">
        <f>VLOOKUP($B107,'старт Д-30'!$B$4:$G$83,5,FALSE)</f>
        <v>#N/A</v>
      </c>
      <c r="G107" s="35" t="e">
        <f>VLOOKUP($B107,'старт Д-30'!$B$4:$G$83,6,FALSE)</f>
        <v>#N/A</v>
      </c>
      <c r="H107" s="41"/>
      <c r="I107" s="31">
        <f t="shared" si="2"/>
        <v>0</v>
      </c>
      <c r="J107" s="30"/>
    </row>
    <row r="108" spans="1:10" x14ac:dyDescent="0.2">
      <c r="A108" s="28">
        <v>93</v>
      </c>
      <c r="B108" s="29"/>
      <c r="C108" s="35" t="e">
        <f>VLOOKUP($B108,'старт Д-30'!$B$4:$G$83,2,FALSE)</f>
        <v>#N/A</v>
      </c>
      <c r="D108" s="35" t="e">
        <f>VLOOKUP($B108,'старт Д-30'!$B$4:$G$83,3,FALSE)</f>
        <v>#N/A</v>
      </c>
      <c r="E108" s="35" t="e">
        <f>VLOOKUP($B108,'старт Д-30'!$B$4:$G$83,4,FALSE)</f>
        <v>#N/A</v>
      </c>
      <c r="F108" s="35" t="e">
        <f>VLOOKUP($B108,'старт Д-30'!$B$4:$G$83,5,FALSE)</f>
        <v>#N/A</v>
      </c>
      <c r="G108" s="35" t="e">
        <f>VLOOKUP($B108,'старт Д-30'!$B$4:$G$83,6,FALSE)</f>
        <v>#N/A</v>
      </c>
      <c r="H108" s="41"/>
      <c r="I108" s="31">
        <f t="shared" si="2"/>
        <v>0</v>
      </c>
      <c r="J108" s="30"/>
    </row>
    <row r="109" spans="1:10" x14ac:dyDescent="0.2">
      <c r="A109" s="28">
        <v>94</v>
      </c>
      <c r="B109" s="29"/>
      <c r="C109" s="35" t="e">
        <f>VLOOKUP($B109,'старт Д-30'!$B$4:$G$83,2,FALSE)</f>
        <v>#N/A</v>
      </c>
      <c r="D109" s="35" t="e">
        <f>VLOOKUP($B109,'старт Д-30'!$B$4:$G$83,3,FALSE)</f>
        <v>#N/A</v>
      </c>
      <c r="E109" s="35" t="e">
        <f>VLOOKUP($B109,'старт Д-30'!$B$4:$G$83,4,FALSE)</f>
        <v>#N/A</v>
      </c>
      <c r="F109" s="35" t="e">
        <f>VLOOKUP($B109,'старт Д-30'!$B$4:$G$83,5,FALSE)</f>
        <v>#N/A</v>
      </c>
      <c r="G109" s="35" t="e">
        <f>VLOOKUP($B109,'старт Д-30'!$B$4:$G$83,6,FALSE)</f>
        <v>#N/A</v>
      </c>
      <c r="H109" s="41"/>
      <c r="I109" s="31">
        <f t="shared" si="2"/>
        <v>0</v>
      </c>
      <c r="J109" s="30"/>
    </row>
    <row r="110" spans="1:10" x14ac:dyDescent="0.2">
      <c r="A110" s="28">
        <v>95</v>
      </c>
      <c r="B110" s="29"/>
      <c r="C110" s="35" t="e">
        <f>VLOOKUP($B110,'старт Д-30'!$B$4:$G$83,2,FALSE)</f>
        <v>#N/A</v>
      </c>
      <c r="D110" s="35" t="e">
        <f>VLOOKUP($B110,'старт Д-30'!$B$4:$G$83,3,FALSE)</f>
        <v>#N/A</v>
      </c>
      <c r="E110" s="35" t="e">
        <f>VLOOKUP($B110,'старт Д-30'!$B$4:$G$83,4,FALSE)</f>
        <v>#N/A</v>
      </c>
      <c r="F110" s="35" t="e">
        <f>VLOOKUP($B110,'старт Д-30'!$B$4:$G$83,5,FALSE)</f>
        <v>#N/A</v>
      </c>
      <c r="G110" s="35" t="e">
        <f>VLOOKUP($B110,'старт Д-30'!$B$4:$G$83,6,FALSE)</f>
        <v>#N/A</v>
      </c>
      <c r="H110" s="41"/>
      <c r="I110" s="31">
        <f t="shared" si="2"/>
        <v>0</v>
      </c>
      <c r="J110" s="30"/>
    </row>
    <row r="111" spans="1:10" x14ac:dyDescent="0.2">
      <c r="A111" s="28">
        <v>96</v>
      </c>
      <c r="B111" s="29"/>
      <c r="C111" s="35" t="e">
        <f>VLOOKUP($B111,'старт Д-30'!$B$4:$G$83,2,FALSE)</f>
        <v>#N/A</v>
      </c>
      <c r="D111" s="35" t="e">
        <f>VLOOKUP($B111,'старт Д-30'!$B$4:$G$83,3,FALSE)</f>
        <v>#N/A</v>
      </c>
      <c r="E111" s="35" t="e">
        <f>VLOOKUP($B111,'старт Д-30'!$B$4:$G$83,4,FALSE)</f>
        <v>#N/A</v>
      </c>
      <c r="F111" s="35" t="e">
        <f>VLOOKUP($B111,'старт Д-30'!$B$4:$G$83,5,FALSE)</f>
        <v>#N/A</v>
      </c>
      <c r="G111" s="35" t="e">
        <f>VLOOKUP($B111,'старт Д-30'!$B$4:$G$83,6,FALSE)</f>
        <v>#N/A</v>
      </c>
      <c r="H111" s="41"/>
      <c r="I111" s="31">
        <f t="shared" si="2"/>
        <v>0</v>
      </c>
      <c r="J111" s="30"/>
    </row>
    <row r="112" spans="1:10" x14ac:dyDescent="0.2">
      <c r="A112" s="28">
        <v>97</v>
      </c>
      <c r="B112" s="29"/>
      <c r="C112" s="35" t="e">
        <f>VLOOKUP($B112,'старт Д-30'!$B$4:$G$83,2,FALSE)</f>
        <v>#N/A</v>
      </c>
      <c r="D112" s="35" t="e">
        <f>VLOOKUP($B112,'старт Д-30'!$B$4:$G$83,3,FALSE)</f>
        <v>#N/A</v>
      </c>
      <c r="E112" s="35" t="e">
        <f>VLOOKUP($B112,'старт Д-30'!$B$4:$G$83,4,FALSE)</f>
        <v>#N/A</v>
      </c>
      <c r="F112" s="35" t="e">
        <f>VLOOKUP($B112,'старт Д-30'!$B$4:$G$83,5,FALSE)</f>
        <v>#N/A</v>
      </c>
      <c r="G112" s="35" t="e">
        <f>VLOOKUP($B112,'старт Д-30'!$B$4:$G$83,6,FALSE)</f>
        <v>#N/A</v>
      </c>
      <c r="H112" s="41"/>
      <c r="I112" s="31">
        <f t="shared" si="2"/>
        <v>0</v>
      </c>
      <c r="J112" s="30"/>
    </row>
    <row r="113" spans="1:10" x14ac:dyDescent="0.2">
      <c r="A113" s="28">
        <v>98</v>
      </c>
      <c r="B113" s="29"/>
      <c r="C113" s="35" t="e">
        <f>VLOOKUP($B113,'старт Д-30'!$B$4:$G$83,2,FALSE)</f>
        <v>#N/A</v>
      </c>
      <c r="D113" s="35" t="e">
        <f>VLOOKUP($B113,'старт Д-30'!$B$4:$G$83,3,FALSE)</f>
        <v>#N/A</v>
      </c>
      <c r="E113" s="35" t="e">
        <f>VLOOKUP($B113,'старт Д-30'!$B$4:$G$83,4,FALSE)</f>
        <v>#N/A</v>
      </c>
      <c r="F113" s="35" t="e">
        <f>VLOOKUP($B113,'старт Д-30'!$B$4:$G$83,5,FALSE)</f>
        <v>#N/A</v>
      </c>
      <c r="G113" s="35" t="e">
        <f>VLOOKUP($B113,'старт Д-30'!$B$4:$G$83,6,FALSE)</f>
        <v>#N/A</v>
      </c>
      <c r="H113" s="41"/>
      <c r="I113" s="31">
        <f t="shared" si="2"/>
        <v>0</v>
      </c>
      <c r="J113" s="30"/>
    </row>
    <row r="114" spans="1:10" x14ac:dyDescent="0.2">
      <c r="A114" s="28">
        <v>99</v>
      </c>
      <c r="B114" s="29"/>
      <c r="C114" s="35" t="e">
        <f>VLOOKUP($B114,'старт Д-30'!$B$4:$G$83,2,FALSE)</f>
        <v>#N/A</v>
      </c>
      <c r="D114" s="35" t="e">
        <f>VLOOKUP($B114,'старт Д-30'!$B$4:$G$83,3,FALSE)</f>
        <v>#N/A</v>
      </c>
      <c r="E114" s="35" t="e">
        <f>VLOOKUP($B114,'старт Д-30'!$B$4:$G$83,4,FALSE)</f>
        <v>#N/A</v>
      </c>
      <c r="F114" s="35" t="e">
        <f>VLOOKUP($B114,'старт Д-30'!$B$4:$G$83,5,FALSE)</f>
        <v>#N/A</v>
      </c>
      <c r="G114" s="35" t="e">
        <f>VLOOKUP($B114,'старт Д-30'!$B$4:$G$83,6,FALSE)</f>
        <v>#N/A</v>
      </c>
      <c r="H114" s="41"/>
      <c r="I114" s="31">
        <f t="shared" si="2"/>
        <v>0</v>
      </c>
      <c r="J114" s="30"/>
    </row>
    <row r="115" spans="1:10" x14ac:dyDescent="0.2">
      <c r="A115" s="28">
        <v>100</v>
      </c>
      <c r="B115" s="29"/>
      <c r="C115" s="35" t="e">
        <f>VLOOKUP($B115,'старт Д-30'!$B$4:$G$83,2,FALSE)</f>
        <v>#N/A</v>
      </c>
      <c r="D115" s="35" t="e">
        <f>VLOOKUP($B115,'старт Д-30'!$B$4:$G$83,3,FALSE)</f>
        <v>#N/A</v>
      </c>
      <c r="E115" s="35" t="e">
        <f>VLOOKUP($B115,'старт Д-30'!$B$4:$G$83,4,FALSE)</f>
        <v>#N/A</v>
      </c>
      <c r="F115" s="35" t="e">
        <f>VLOOKUP($B115,'старт Д-30'!$B$4:$G$83,5,FALSE)</f>
        <v>#N/A</v>
      </c>
      <c r="G115" s="35" t="e">
        <f>VLOOKUP($B115,'старт Д-30'!$B$4:$G$83,6,FALSE)</f>
        <v>#N/A</v>
      </c>
      <c r="H115" s="41"/>
      <c r="I115" s="31">
        <f t="shared" si="2"/>
        <v>0</v>
      </c>
      <c r="J115" s="30"/>
    </row>
    <row r="116" spans="1:10" x14ac:dyDescent="0.2">
      <c r="A116" s="28">
        <v>101</v>
      </c>
      <c r="B116" s="29"/>
      <c r="C116" s="35" t="e">
        <f>VLOOKUP($B116,'старт Д-30'!$B$4:$G$83,2,FALSE)</f>
        <v>#N/A</v>
      </c>
      <c r="D116" s="35" t="e">
        <f>VLOOKUP($B116,'старт Д-30'!$B$4:$G$83,3,FALSE)</f>
        <v>#N/A</v>
      </c>
      <c r="E116" s="35" t="e">
        <f>VLOOKUP($B116,'старт Д-30'!$B$4:$G$83,4,FALSE)</f>
        <v>#N/A</v>
      </c>
      <c r="F116" s="35" t="e">
        <f>VLOOKUP($B116,'старт Д-30'!$B$4:$G$83,5,FALSE)</f>
        <v>#N/A</v>
      </c>
      <c r="G116" s="35" t="e">
        <f>VLOOKUP($B116,'старт Д-30'!$B$4:$G$83,6,FALSE)</f>
        <v>#N/A</v>
      </c>
      <c r="H116" s="41"/>
      <c r="I116" s="31">
        <f t="shared" si="2"/>
        <v>0</v>
      </c>
      <c r="J116" s="30"/>
    </row>
    <row r="117" spans="1:10" x14ac:dyDescent="0.2">
      <c r="A117" s="28">
        <v>102</v>
      </c>
      <c r="B117" s="29"/>
      <c r="C117" s="35" t="e">
        <f>VLOOKUP($B117,'старт Д-30'!$B$4:$G$83,2,FALSE)</f>
        <v>#N/A</v>
      </c>
      <c r="D117" s="35" t="e">
        <f>VLOOKUP($B117,'старт Д-30'!$B$4:$G$83,3,FALSE)</f>
        <v>#N/A</v>
      </c>
      <c r="E117" s="35" t="e">
        <f>VLOOKUP($B117,'старт Д-30'!$B$4:$G$83,4,FALSE)</f>
        <v>#N/A</v>
      </c>
      <c r="F117" s="35" t="e">
        <f>VLOOKUP($B117,'старт Д-30'!$B$4:$G$83,5,FALSE)</f>
        <v>#N/A</v>
      </c>
      <c r="G117" s="35" t="e">
        <f>VLOOKUP($B117,'старт Д-30'!$B$4:$G$83,6,FALSE)</f>
        <v>#N/A</v>
      </c>
      <c r="H117" s="41"/>
      <c r="I117" s="31">
        <f t="shared" si="2"/>
        <v>0</v>
      </c>
      <c r="J117" s="30"/>
    </row>
    <row r="118" spans="1:10" x14ac:dyDescent="0.2">
      <c r="A118" s="28">
        <v>103</v>
      </c>
      <c r="B118" s="29"/>
      <c r="C118" s="35" t="e">
        <f>VLOOKUP($B118,'старт Д-30'!$B$4:$G$83,2,FALSE)</f>
        <v>#N/A</v>
      </c>
      <c r="D118" s="35" t="e">
        <f>VLOOKUP($B118,'старт Д-30'!$B$4:$G$83,3,FALSE)</f>
        <v>#N/A</v>
      </c>
      <c r="E118" s="35" t="e">
        <f>VLOOKUP($B118,'старт Д-30'!$B$4:$G$83,4,FALSE)</f>
        <v>#N/A</v>
      </c>
      <c r="F118" s="35" t="e">
        <f>VLOOKUP($B118,'старт Д-30'!$B$4:$G$83,5,FALSE)</f>
        <v>#N/A</v>
      </c>
      <c r="G118" s="35" t="e">
        <f>VLOOKUP($B118,'старт Д-30'!$B$4:$G$83,6,FALSE)</f>
        <v>#N/A</v>
      </c>
      <c r="H118" s="41"/>
      <c r="I118" s="31">
        <f t="shared" si="2"/>
        <v>0</v>
      </c>
      <c r="J118" s="30"/>
    </row>
    <row r="119" spans="1:10" x14ac:dyDescent="0.2">
      <c r="A119" s="28">
        <v>104</v>
      </c>
      <c r="B119" s="29"/>
      <c r="C119" s="35" t="e">
        <f>VLOOKUP($B119,'старт Д-30'!$B$4:$G$83,2,FALSE)</f>
        <v>#N/A</v>
      </c>
      <c r="D119" s="35" t="e">
        <f>VLOOKUP($B119,'старт Д-30'!$B$4:$G$83,3,FALSE)</f>
        <v>#N/A</v>
      </c>
      <c r="E119" s="35" t="e">
        <f>VLOOKUP($B119,'старт Д-30'!$B$4:$G$83,4,FALSE)</f>
        <v>#N/A</v>
      </c>
      <c r="F119" s="35" t="e">
        <f>VLOOKUP($B119,'старт Д-30'!$B$4:$G$83,5,FALSE)</f>
        <v>#N/A</v>
      </c>
      <c r="G119" s="35" t="e">
        <f>VLOOKUP($B119,'старт Д-30'!$B$4:$G$83,6,FALSE)</f>
        <v>#N/A</v>
      </c>
      <c r="H119" s="41"/>
      <c r="I119" s="31">
        <f t="shared" si="2"/>
        <v>0</v>
      </c>
      <c r="J119" s="30"/>
    </row>
    <row r="120" spans="1:10" x14ac:dyDescent="0.2">
      <c r="A120" s="28">
        <v>105</v>
      </c>
      <c r="B120" s="29"/>
      <c r="C120" s="35" t="e">
        <f>VLOOKUP($B120,'старт Д-30'!$B$4:$G$83,2,FALSE)</f>
        <v>#N/A</v>
      </c>
      <c r="D120" s="35" t="e">
        <f>VLOOKUP($B120,'старт Д-30'!$B$4:$G$83,3,FALSE)</f>
        <v>#N/A</v>
      </c>
      <c r="E120" s="35" t="e">
        <f>VLOOKUP($B120,'старт Д-30'!$B$4:$G$83,4,FALSE)</f>
        <v>#N/A</v>
      </c>
      <c r="F120" s="35" t="e">
        <f>VLOOKUP($B120,'старт Д-30'!$B$4:$G$83,5,FALSE)</f>
        <v>#N/A</v>
      </c>
      <c r="G120" s="35" t="e">
        <f>VLOOKUP($B120,'старт Д-30'!$B$4:$G$83,6,FALSE)</f>
        <v>#N/A</v>
      </c>
      <c r="H120" s="41"/>
      <c r="I120" s="31">
        <f t="shared" si="2"/>
        <v>0</v>
      </c>
      <c r="J120" s="30"/>
    </row>
    <row r="121" spans="1:10" x14ac:dyDescent="0.2">
      <c r="A121" s="28">
        <v>106</v>
      </c>
      <c r="B121" s="29"/>
      <c r="C121" s="35" t="e">
        <f>VLOOKUP($B121,'старт Д-30'!$B$4:$G$83,2,FALSE)</f>
        <v>#N/A</v>
      </c>
      <c r="D121" s="35" t="e">
        <f>VLOOKUP($B121,'старт Д-30'!$B$4:$G$83,3,FALSE)</f>
        <v>#N/A</v>
      </c>
      <c r="E121" s="35" t="e">
        <f>VLOOKUP($B121,'старт Д-30'!$B$4:$G$83,4,FALSE)</f>
        <v>#N/A</v>
      </c>
      <c r="F121" s="35" t="e">
        <f>VLOOKUP($B121,'старт Д-30'!$B$4:$G$83,5,FALSE)</f>
        <v>#N/A</v>
      </c>
      <c r="G121" s="35" t="e">
        <f>VLOOKUP($B121,'старт Д-30'!$B$4:$G$83,6,FALSE)</f>
        <v>#N/A</v>
      </c>
      <c r="H121" s="41"/>
      <c r="I121" s="31">
        <f t="shared" si="2"/>
        <v>0</v>
      </c>
      <c r="J121" s="30"/>
    </row>
    <row r="122" spans="1:10" x14ac:dyDescent="0.2">
      <c r="A122" s="28">
        <v>107</v>
      </c>
      <c r="B122" s="29"/>
      <c r="C122" s="35" t="e">
        <f>VLOOKUP($B122,'старт Д-30'!$B$4:$G$83,2,FALSE)</f>
        <v>#N/A</v>
      </c>
      <c r="D122" s="35" t="e">
        <f>VLOOKUP($B122,'старт Д-30'!$B$4:$G$83,3,FALSE)</f>
        <v>#N/A</v>
      </c>
      <c r="E122" s="35" t="e">
        <f>VLOOKUP($B122,'старт Д-30'!$B$4:$G$83,4,FALSE)</f>
        <v>#N/A</v>
      </c>
      <c r="F122" s="35" t="e">
        <f>VLOOKUP($B122,'старт Д-30'!$B$4:$G$83,5,FALSE)</f>
        <v>#N/A</v>
      </c>
      <c r="G122" s="35" t="e">
        <f>VLOOKUP($B122,'старт Д-30'!$B$4:$G$83,6,FALSE)</f>
        <v>#N/A</v>
      </c>
      <c r="H122" s="41"/>
      <c r="I122" s="31">
        <f t="shared" si="2"/>
        <v>0</v>
      </c>
      <c r="J122" s="30"/>
    </row>
    <row r="123" spans="1:10" x14ac:dyDescent="0.2">
      <c r="A123" s="28">
        <v>108</v>
      </c>
      <c r="B123" s="29"/>
      <c r="C123" s="35" t="e">
        <f>VLOOKUP($B123,'старт Д-30'!$B$4:$G$83,2,FALSE)</f>
        <v>#N/A</v>
      </c>
      <c r="D123" s="35" t="e">
        <f>VLOOKUP($B123,'старт Д-30'!$B$4:$G$83,3,FALSE)</f>
        <v>#N/A</v>
      </c>
      <c r="E123" s="35" t="e">
        <f>VLOOKUP($B123,'старт Д-30'!$B$4:$G$83,4,FALSE)</f>
        <v>#N/A</v>
      </c>
      <c r="F123" s="35" t="e">
        <f>VLOOKUP($B123,'старт Д-30'!$B$4:$G$83,5,FALSE)</f>
        <v>#N/A</v>
      </c>
      <c r="G123" s="35" t="e">
        <f>VLOOKUP($B123,'старт Д-30'!$B$4:$G$83,6,FALSE)</f>
        <v>#N/A</v>
      </c>
      <c r="H123" s="41"/>
      <c r="I123" s="31">
        <f t="shared" si="2"/>
        <v>0</v>
      </c>
      <c r="J123" s="30"/>
    </row>
    <row r="124" spans="1:10" x14ac:dyDescent="0.2">
      <c r="A124" s="28">
        <v>109</v>
      </c>
      <c r="B124" s="29"/>
      <c r="C124" s="35" t="e">
        <f>VLOOKUP($B124,'старт Д-30'!$B$4:$G$83,2,FALSE)</f>
        <v>#N/A</v>
      </c>
      <c r="D124" s="35" t="e">
        <f>VLOOKUP($B124,'старт Д-30'!$B$4:$G$83,3,FALSE)</f>
        <v>#N/A</v>
      </c>
      <c r="E124" s="35" t="e">
        <f>VLOOKUP($B124,'старт Д-30'!$B$4:$G$83,4,FALSE)</f>
        <v>#N/A</v>
      </c>
      <c r="F124" s="35" t="e">
        <f>VLOOKUP($B124,'старт Д-30'!$B$4:$G$83,5,FALSE)</f>
        <v>#N/A</v>
      </c>
      <c r="G124" s="35" t="e">
        <f>VLOOKUP($B124,'старт Д-30'!$B$4:$G$83,6,FALSE)</f>
        <v>#N/A</v>
      </c>
      <c r="H124" s="41"/>
      <c r="I124" s="31">
        <f t="shared" si="2"/>
        <v>0</v>
      </c>
      <c r="J124" s="30"/>
    </row>
    <row r="125" spans="1:10" x14ac:dyDescent="0.2">
      <c r="A125" s="28">
        <v>110</v>
      </c>
      <c r="B125" s="29"/>
      <c r="C125" s="35" t="e">
        <f>VLOOKUP($B125,'старт Д-30'!$B$4:$G$83,2,FALSE)</f>
        <v>#N/A</v>
      </c>
      <c r="D125" s="35" t="e">
        <f>VLOOKUP($B125,'старт Д-30'!$B$4:$G$83,3,FALSE)</f>
        <v>#N/A</v>
      </c>
      <c r="E125" s="35" t="e">
        <f>VLOOKUP($B125,'старт Д-30'!$B$4:$G$83,4,FALSE)</f>
        <v>#N/A</v>
      </c>
      <c r="F125" s="35" t="e">
        <f>VLOOKUP($B125,'старт Д-30'!$B$4:$G$83,5,FALSE)</f>
        <v>#N/A</v>
      </c>
      <c r="G125" s="35" t="e">
        <f>VLOOKUP($B125,'старт Д-30'!$B$4:$G$83,6,FALSE)</f>
        <v>#N/A</v>
      </c>
      <c r="H125" s="41"/>
      <c r="I125" s="31">
        <f t="shared" si="2"/>
        <v>0</v>
      </c>
      <c r="J125" s="30"/>
    </row>
    <row r="126" spans="1:10" x14ac:dyDescent="0.2">
      <c r="A126" s="28">
        <v>111</v>
      </c>
      <c r="B126" s="29"/>
      <c r="C126" s="35" t="e">
        <f>VLOOKUP($B126,'старт Д-30'!$B$4:$G$83,2,FALSE)</f>
        <v>#N/A</v>
      </c>
      <c r="D126" s="35" t="e">
        <f>VLOOKUP($B126,'старт Д-30'!$B$4:$G$83,3,FALSE)</f>
        <v>#N/A</v>
      </c>
      <c r="E126" s="35" t="e">
        <f>VLOOKUP($B126,'старт Д-30'!$B$4:$G$83,4,FALSE)</f>
        <v>#N/A</v>
      </c>
      <c r="F126" s="35" t="e">
        <f>VLOOKUP($B126,'старт Д-30'!$B$4:$G$83,5,FALSE)</f>
        <v>#N/A</v>
      </c>
      <c r="G126" s="35" t="e">
        <f>VLOOKUP($B126,'старт Д-30'!$B$4:$G$83,6,FALSE)</f>
        <v>#N/A</v>
      </c>
      <c r="H126" s="41"/>
      <c r="I126" s="31">
        <f t="shared" si="2"/>
        <v>0</v>
      </c>
      <c r="J126" s="30"/>
    </row>
    <row r="127" spans="1:10" x14ac:dyDescent="0.2">
      <c r="A127" s="28">
        <v>112</v>
      </c>
      <c r="B127" s="29"/>
      <c r="C127" s="35" t="e">
        <f>VLOOKUP($B127,'старт Д-30'!$B$4:$G$83,2,FALSE)</f>
        <v>#N/A</v>
      </c>
      <c r="D127" s="35" t="e">
        <f>VLOOKUP($B127,'старт Д-30'!$B$4:$G$83,3,FALSE)</f>
        <v>#N/A</v>
      </c>
      <c r="E127" s="35" t="e">
        <f>VLOOKUP($B127,'старт Д-30'!$B$4:$G$83,4,FALSE)</f>
        <v>#N/A</v>
      </c>
      <c r="F127" s="35" t="e">
        <f>VLOOKUP($B127,'старт Д-30'!$B$4:$G$83,5,FALSE)</f>
        <v>#N/A</v>
      </c>
      <c r="G127" s="35" t="e">
        <f>VLOOKUP($B127,'старт Д-30'!$B$4:$G$83,6,FALSE)</f>
        <v>#N/A</v>
      </c>
      <c r="H127" s="41"/>
      <c r="I127" s="31">
        <f t="shared" si="2"/>
        <v>0</v>
      </c>
      <c r="J127" s="30"/>
    </row>
    <row r="128" spans="1:10" x14ac:dyDescent="0.2">
      <c r="A128" s="28">
        <v>113</v>
      </c>
      <c r="B128" s="29"/>
      <c r="C128" s="35" t="e">
        <f>VLOOKUP($B128,'старт Д-30'!$B$4:$G$83,2,FALSE)</f>
        <v>#N/A</v>
      </c>
      <c r="D128" s="35" t="e">
        <f>VLOOKUP($B128,'старт Д-30'!$B$4:$G$83,3,FALSE)</f>
        <v>#N/A</v>
      </c>
      <c r="E128" s="35" t="e">
        <f>VLOOKUP($B128,'старт Д-30'!$B$4:$G$83,4,FALSE)</f>
        <v>#N/A</v>
      </c>
      <c r="F128" s="35" t="e">
        <f>VLOOKUP($B128,'старт Д-30'!$B$4:$G$83,5,FALSE)</f>
        <v>#N/A</v>
      </c>
      <c r="G128" s="35" t="e">
        <f>VLOOKUP($B128,'старт Д-30'!$B$4:$G$83,6,FALSE)</f>
        <v>#N/A</v>
      </c>
      <c r="H128" s="41"/>
      <c r="I128" s="31">
        <f t="shared" si="2"/>
        <v>0</v>
      </c>
      <c r="J128" s="30"/>
    </row>
    <row r="129" spans="1:10" x14ac:dyDescent="0.2">
      <c r="A129" s="28">
        <v>114</v>
      </c>
      <c r="B129" s="29"/>
      <c r="C129" s="35" t="e">
        <f>VLOOKUP($B129,'старт Д-30'!$B$4:$G$83,2,FALSE)</f>
        <v>#N/A</v>
      </c>
      <c r="D129" s="35" t="e">
        <f>VLOOKUP($B129,'старт Д-30'!$B$4:$G$83,3,FALSE)</f>
        <v>#N/A</v>
      </c>
      <c r="E129" s="35" t="e">
        <f>VLOOKUP($B129,'старт Д-30'!$B$4:$G$83,4,FALSE)</f>
        <v>#N/A</v>
      </c>
      <c r="F129" s="35" t="e">
        <f>VLOOKUP($B129,'старт Д-30'!$B$4:$G$83,5,FALSE)</f>
        <v>#N/A</v>
      </c>
      <c r="G129" s="35" t="e">
        <f>VLOOKUP($B129,'старт Д-30'!$B$4:$G$83,6,FALSE)</f>
        <v>#N/A</v>
      </c>
      <c r="H129" s="41"/>
      <c r="I129" s="31">
        <f t="shared" si="2"/>
        <v>0</v>
      </c>
      <c r="J129" s="30"/>
    </row>
    <row r="130" spans="1:10" x14ac:dyDescent="0.2">
      <c r="A130" s="28">
        <v>115</v>
      </c>
      <c r="B130" s="29"/>
      <c r="C130" s="35" t="e">
        <f>VLOOKUP($B130,'старт Д-30'!$B$4:$G$83,2,FALSE)</f>
        <v>#N/A</v>
      </c>
      <c r="D130" s="35" t="e">
        <f>VLOOKUP($B130,'старт Д-30'!$B$4:$G$83,3,FALSE)</f>
        <v>#N/A</v>
      </c>
      <c r="E130" s="35" t="e">
        <f>VLOOKUP($B130,'старт Д-30'!$B$4:$G$83,4,FALSE)</f>
        <v>#N/A</v>
      </c>
      <c r="F130" s="35" t="e">
        <f>VLOOKUP($B130,'старт Д-30'!$B$4:$G$83,5,FALSE)</f>
        <v>#N/A</v>
      </c>
      <c r="G130" s="35" t="e">
        <f>VLOOKUP($B130,'старт Д-30'!$B$4:$G$83,6,FALSE)</f>
        <v>#N/A</v>
      </c>
      <c r="H130" s="41"/>
      <c r="I130" s="31">
        <f t="shared" si="2"/>
        <v>0</v>
      </c>
      <c r="J130" s="30"/>
    </row>
    <row r="131" spans="1:10" x14ac:dyDescent="0.2">
      <c r="A131" s="28">
        <v>116</v>
      </c>
      <c r="B131" s="29"/>
      <c r="C131" s="35" t="e">
        <f>VLOOKUP($B131,'старт Д-30'!$B$4:$G$83,2,FALSE)</f>
        <v>#N/A</v>
      </c>
      <c r="D131" s="35" t="e">
        <f>VLOOKUP($B131,'старт Д-30'!$B$4:$G$83,3,FALSE)</f>
        <v>#N/A</v>
      </c>
      <c r="E131" s="35" t="e">
        <f>VLOOKUP($B131,'старт Д-30'!$B$4:$G$83,4,FALSE)</f>
        <v>#N/A</v>
      </c>
      <c r="F131" s="35" t="e">
        <f>VLOOKUP($B131,'старт Д-30'!$B$4:$G$83,5,FALSE)</f>
        <v>#N/A</v>
      </c>
      <c r="G131" s="35" t="e">
        <f>VLOOKUP($B131,'старт Д-30'!$B$4:$G$83,6,FALSE)</f>
        <v>#N/A</v>
      </c>
      <c r="H131" s="41"/>
      <c r="I131" s="31">
        <f t="shared" si="2"/>
        <v>0</v>
      </c>
      <c r="J131" s="30"/>
    </row>
    <row r="132" spans="1:10" x14ac:dyDescent="0.2">
      <c r="A132" s="28">
        <v>117</v>
      </c>
      <c r="B132" s="29"/>
      <c r="C132" s="35" t="e">
        <f>VLOOKUP($B132,'старт Д-30'!$B$4:$G$83,2,FALSE)</f>
        <v>#N/A</v>
      </c>
      <c r="D132" s="35" t="e">
        <f>VLOOKUP($B132,'старт Д-30'!$B$4:$G$83,3,FALSE)</f>
        <v>#N/A</v>
      </c>
      <c r="E132" s="35" t="e">
        <f>VLOOKUP($B132,'старт Д-30'!$B$4:$G$83,4,FALSE)</f>
        <v>#N/A</v>
      </c>
      <c r="F132" s="35" t="e">
        <f>VLOOKUP($B132,'старт Д-30'!$B$4:$G$83,5,FALSE)</f>
        <v>#N/A</v>
      </c>
      <c r="G132" s="35" t="e">
        <f>VLOOKUP($B132,'старт Д-30'!$B$4:$G$83,6,FALSE)</f>
        <v>#N/A</v>
      </c>
      <c r="H132" s="41"/>
      <c r="I132" s="31">
        <f t="shared" si="2"/>
        <v>0</v>
      </c>
      <c r="J132" s="30"/>
    </row>
    <row r="133" spans="1:10" x14ac:dyDescent="0.2">
      <c r="A133" s="28">
        <v>118</v>
      </c>
      <c r="B133" s="29"/>
      <c r="C133" s="35" t="e">
        <f>VLOOKUP($B133,'старт Д-30'!$B$4:$G$83,2,FALSE)</f>
        <v>#N/A</v>
      </c>
      <c r="D133" s="35" t="e">
        <f>VLOOKUP($B133,'старт Д-30'!$B$4:$G$83,3,FALSE)</f>
        <v>#N/A</v>
      </c>
      <c r="E133" s="35" t="e">
        <f>VLOOKUP($B133,'старт Д-30'!$B$4:$G$83,4,FALSE)</f>
        <v>#N/A</v>
      </c>
      <c r="F133" s="35" t="e">
        <f>VLOOKUP($B133,'старт Д-30'!$B$4:$G$83,5,FALSE)</f>
        <v>#N/A</v>
      </c>
      <c r="G133" s="35" t="e">
        <f>VLOOKUP($B133,'старт Д-30'!$B$4:$G$83,6,FALSE)</f>
        <v>#N/A</v>
      </c>
      <c r="H133" s="41"/>
      <c r="I133" s="31">
        <f t="shared" si="2"/>
        <v>0</v>
      </c>
      <c r="J133" s="30"/>
    </row>
    <row r="134" spans="1:10" x14ac:dyDescent="0.2">
      <c r="A134" s="28">
        <v>119</v>
      </c>
      <c r="B134" s="29"/>
      <c r="C134" s="35" t="e">
        <f>VLOOKUP($B134,'старт Д-30'!$B$4:$G$83,2,FALSE)</f>
        <v>#N/A</v>
      </c>
      <c r="D134" s="35" t="e">
        <f>VLOOKUP($B134,'старт Д-30'!$B$4:$G$83,3,FALSE)</f>
        <v>#N/A</v>
      </c>
      <c r="E134" s="35" t="e">
        <f>VLOOKUP($B134,'старт Д-30'!$B$4:$G$83,4,FALSE)</f>
        <v>#N/A</v>
      </c>
      <c r="F134" s="35" t="e">
        <f>VLOOKUP($B134,'старт Д-30'!$B$4:$G$83,5,FALSE)</f>
        <v>#N/A</v>
      </c>
      <c r="G134" s="35" t="e">
        <f>VLOOKUP($B134,'старт Д-30'!$B$4:$G$83,6,FALSE)</f>
        <v>#N/A</v>
      </c>
      <c r="H134" s="41"/>
      <c r="I134" s="31">
        <f t="shared" si="2"/>
        <v>0</v>
      </c>
      <c r="J134" s="30"/>
    </row>
    <row r="135" spans="1:10" x14ac:dyDescent="0.2">
      <c r="A135" s="28">
        <v>120</v>
      </c>
      <c r="B135" s="29"/>
      <c r="C135" s="35" t="e">
        <f>VLOOKUP($B135,'старт Д-30'!$B$4:$G$83,2,FALSE)</f>
        <v>#N/A</v>
      </c>
      <c r="D135" s="35" t="e">
        <f>VLOOKUP($B135,'старт Д-30'!$B$4:$G$83,3,FALSE)</f>
        <v>#N/A</v>
      </c>
      <c r="E135" s="35" t="e">
        <f>VLOOKUP($B135,'старт Д-30'!$B$4:$G$83,4,FALSE)</f>
        <v>#N/A</v>
      </c>
      <c r="F135" s="35" t="e">
        <f>VLOOKUP($B135,'старт Д-30'!$B$4:$G$83,5,FALSE)</f>
        <v>#N/A</v>
      </c>
      <c r="G135" s="35" t="e">
        <f>VLOOKUP($B135,'старт Д-30'!$B$4:$G$83,6,FALSE)</f>
        <v>#N/A</v>
      </c>
      <c r="H135" s="41"/>
      <c r="I135" s="31">
        <f t="shared" si="2"/>
        <v>0</v>
      </c>
      <c r="J135" s="30"/>
    </row>
    <row r="136" spans="1:10" x14ac:dyDescent="0.2">
      <c r="A136" s="28">
        <v>121</v>
      </c>
      <c r="B136" s="29"/>
      <c r="C136" s="35" t="e">
        <f>VLOOKUP($B136,'старт Д-30'!$B$4:$G$83,2,FALSE)</f>
        <v>#N/A</v>
      </c>
      <c r="D136" s="35" t="e">
        <f>VLOOKUP($B136,'старт Д-30'!$B$4:$G$83,3,FALSE)</f>
        <v>#N/A</v>
      </c>
      <c r="E136" s="35" t="e">
        <f>VLOOKUP($B136,'старт Д-30'!$B$4:$G$83,4,FALSE)</f>
        <v>#N/A</v>
      </c>
      <c r="F136" s="35" t="e">
        <f>VLOOKUP($B136,'старт Д-30'!$B$4:$G$83,5,FALSE)</f>
        <v>#N/A</v>
      </c>
      <c r="G136" s="35" t="e">
        <f>VLOOKUP($B136,'старт Д-30'!$B$4:$G$83,6,FALSE)</f>
        <v>#N/A</v>
      </c>
      <c r="H136" s="41"/>
      <c r="I136" s="31">
        <f t="shared" si="2"/>
        <v>0</v>
      </c>
      <c r="J136" s="30"/>
    </row>
    <row r="137" spans="1:10" x14ac:dyDescent="0.2">
      <c r="A137" s="28">
        <v>122</v>
      </c>
      <c r="B137" s="29"/>
      <c r="C137" s="35" t="e">
        <f>VLOOKUP($B137,'старт Д-30'!$B$4:$G$83,2,FALSE)</f>
        <v>#N/A</v>
      </c>
      <c r="D137" s="35" t="e">
        <f>VLOOKUP($B137,'старт Д-30'!$B$4:$G$83,3,FALSE)</f>
        <v>#N/A</v>
      </c>
      <c r="E137" s="35" t="e">
        <f>VLOOKUP($B137,'старт Д-30'!$B$4:$G$83,4,FALSE)</f>
        <v>#N/A</v>
      </c>
      <c r="F137" s="35" t="e">
        <f>VLOOKUP($B137,'старт Д-30'!$B$4:$G$83,5,FALSE)</f>
        <v>#N/A</v>
      </c>
      <c r="G137" s="35" t="e">
        <f>VLOOKUP($B137,'старт Д-30'!$B$4:$G$83,6,FALSE)</f>
        <v>#N/A</v>
      </c>
      <c r="H137" s="41"/>
      <c r="I137" s="31">
        <f t="shared" si="2"/>
        <v>0</v>
      </c>
      <c r="J137" s="30"/>
    </row>
    <row r="138" spans="1:10" x14ac:dyDescent="0.2">
      <c r="A138" s="28">
        <v>123</v>
      </c>
      <c r="B138" s="29"/>
      <c r="C138" s="35" t="e">
        <f>VLOOKUP($B138,'старт Д-30'!$B$4:$G$83,2,FALSE)</f>
        <v>#N/A</v>
      </c>
      <c r="D138" s="35" t="e">
        <f>VLOOKUP($B138,'старт Д-30'!$B$4:$G$83,3,FALSE)</f>
        <v>#N/A</v>
      </c>
      <c r="E138" s="35" t="e">
        <f>VLOOKUP($B138,'старт Д-30'!$B$4:$G$83,4,FALSE)</f>
        <v>#N/A</v>
      </c>
      <c r="F138" s="35" t="e">
        <f>VLOOKUP($B138,'старт Д-30'!$B$4:$G$83,5,FALSE)</f>
        <v>#N/A</v>
      </c>
      <c r="G138" s="35" t="e">
        <f>VLOOKUP($B138,'старт Д-30'!$B$4:$G$83,6,FALSE)</f>
        <v>#N/A</v>
      </c>
      <c r="H138" s="41"/>
      <c r="I138" s="31">
        <f t="shared" si="2"/>
        <v>0</v>
      </c>
      <c r="J138" s="30"/>
    </row>
    <row r="139" spans="1:10" x14ac:dyDescent="0.2">
      <c r="A139" s="28">
        <v>124</v>
      </c>
      <c r="B139" s="29"/>
      <c r="C139" s="35" t="e">
        <f>VLOOKUP($B139,'старт Д-30'!$B$4:$G$83,2,FALSE)</f>
        <v>#N/A</v>
      </c>
      <c r="D139" s="35" t="e">
        <f>VLOOKUP($B139,'старт Д-30'!$B$4:$G$83,3,FALSE)</f>
        <v>#N/A</v>
      </c>
      <c r="E139" s="35" t="e">
        <f>VLOOKUP($B139,'старт Д-30'!$B$4:$G$83,4,FALSE)</f>
        <v>#N/A</v>
      </c>
      <c r="F139" s="35" t="e">
        <f>VLOOKUP($B139,'старт Д-30'!$B$4:$G$83,5,FALSE)</f>
        <v>#N/A</v>
      </c>
      <c r="G139" s="35" t="e">
        <f>VLOOKUP($B139,'старт Д-30'!$B$4:$G$83,6,FALSE)</f>
        <v>#N/A</v>
      </c>
      <c r="H139" s="41"/>
      <c r="I139" s="31">
        <f t="shared" si="2"/>
        <v>0</v>
      </c>
      <c r="J139" s="30"/>
    </row>
    <row r="140" spans="1:10" x14ac:dyDescent="0.2">
      <c r="A140" s="28">
        <v>125</v>
      </c>
      <c r="B140" s="29"/>
      <c r="C140" s="35" t="e">
        <f>VLOOKUP($B140,'старт Д-30'!$B$4:$G$83,2,FALSE)</f>
        <v>#N/A</v>
      </c>
      <c r="D140" s="35" t="e">
        <f>VLOOKUP($B140,'старт Д-30'!$B$4:$G$83,3,FALSE)</f>
        <v>#N/A</v>
      </c>
      <c r="E140" s="35" t="e">
        <f>VLOOKUP($B140,'старт Д-30'!$B$4:$G$83,4,FALSE)</f>
        <v>#N/A</v>
      </c>
      <c r="F140" s="35" t="e">
        <f>VLOOKUP($B140,'старт Д-30'!$B$4:$G$83,5,FALSE)</f>
        <v>#N/A</v>
      </c>
      <c r="G140" s="35" t="e">
        <f>VLOOKUP($B140,'старт Д-30'!$B$4:$G$83,6,FALSE)</f>
        <v>#N/A</v>
      </c>
      <c r="H140" s="41"/>
      <c r="I140" s="31">
        <f t="shared" si="2"/>
        <v>0</v>
      </c>
      <c r="J140" s="30"/>
    </row>
    <row r="141" spans="1:10" x14ac:dyDescent="0.2">
      <c r="A141" s="28">
        <v>126</v>
      </c>
      <c r="B141" s="29"/>
      <c r="C141" s="35" t="e">
        <f>VLOOKUP($B141,'старт Д-30'!$B$4:$G$83,2,FALSE)</f>
        <v>#N/A</v>
      </c>
      <c r="D141" s="35" t="e">
        <f>VLOOKUP($B141,'старт Д-30'!$B$4:$G$83,3,FALSE)</f>
        <v>#N/A</v>
      </c>
      <c r="E141" s="35" t="e">
        <f>VLOOKUP($B141,'старт Д-30'!$B$4:$G$83,4,FALSE)</f>
        <v>#N/A</v>
      </c>
      <c r="F141" s="35" t="e">
        <f>VLOOKUP($B141,'старт Д-30'!$B$4:$G$83,5,FALSE)</f>
        <v>#N/A</v>
      </c>
      <c r="G141" s="35" t="e">
        <f>VLOOKUP($B141,'старт Д-30'!$B$4:$G$83,6,FALSE)</f>
        <v>#N/A</v>
      </c>
      <c r="H141" s="41"/>
      <c r="I141" s="31">
        <f t="shared" si="2"/>
        <v>0</v>
      </c>
      <c r="J141" s="30"/>
    </row>
    <row r="142" spans="1:10" x14ac:dyDescent="0.2">
      <c r="A142" s="28">
        <v>127</v>
      </c>
      <c r="B142" s="29"/>
      <c r="C142" s="35" t="e">
        <f>VLOOKUP($B142,'старт Д-30'!$B$4:$G$83,2,FALSE)</f>
        <v>#N/A</v>
      </c>
      <c r="D142" s="35" t="e">
        <f>VLOOKUP($B142,'старт Д-30'!$B$4:$G$83,3,FALSE)</f>
        <v>#N/A</v>
      </c>
      <c r="E142" s="35" t="e">
        <f>VLOOKUP($B142,'старт Д-30'!$B$4:$G$83,4,FALSE)</f>
        <v>#N/A</v>
      </c>
      <c r="F142" s="35" t="e">
        <f>VLOOKUP($B142,'старт Д-30'!$B$4:$G$83,5,FALSE)</f>
        <v>#N/A</v>
      </c>
      <c r="G142" s="35" t="e">
        <f>VLOOKUP($B142,'старт Д-30'!$B$4:$G$83,6,FALSE)</f>
        <v>#N/A</v>
      </c>
      <c r="H142" s="41"/>
      <c r="I142" s="31">
        <f t="shared" si="2"/>
        <v>0</v>
      </c>
      <c r="J142" s="30"/>
    </row>
    <row r="143" spans="1:10" x14ac:dyDescent="0.2">
      <c r="A143" s="28">
        <v>128</v>
      </c>
      <c r="B143" s="29"/>
      <c r="C143" s="35" t="e">
        <f>VLOOKUP($B143,'старт Д-30'!$B$4:$G$83,2,FALSE)</f>
        <v>#N/A</v>
      </c>
      <c r="D143" s="35" t="e">
        <f>VLOOKUP($B143,'старт Д-30'!$B$4:$G$83,3,FALSE)</f>
        <v>#N/A</v>
      </c>
      <c r="E143" s="35" t="e">
        <f>VLOOKUP($B143,'старт Д-30'!$B$4:$G$83,4,FALSE)</f>
        <v>#N/A</v>
      </c>
      <c r="F143" s="35" t="e">
        <f>VLOOKUP($B143,'старт Д-30'!$B$4:$G$83,5,FALSE)</f>
        <v>#N/A</v>
      </c>
      <c r="G143" s="35" t="e">
        <f>VLOOKUP($B143,'старт Д-30'!$B$4:$G$83,6,FALSE)</f>
        <v>#N/A</v>
      </c>
      <c r="H143" s="41"/>
      <c r="I143" s="31">
        <f t="shared" si="2"/>
        <v>0</v>
      </c>
      <c r="J143" s="30"/>
    </row>
    <row r="144" spans="1:10" x14ac:dyDescent="0.2">
      <c r="A144" s="28">
        <v>129</v>
      </c>
      <c r="B144" s="29"/>
      <c r="C144" s="35" t="e">
        <f>VLOOKUP($B144,'старт Д-30'!$B$4:$G$83,2,FALSE)</f>
        <v>#N/A</v>
      </c>
      <c r="D144" s="35" t="e">
        <f>VLOOKUP($B144,'старт Д-30'!$B$4:$G$83,3,FALSE)</f>
        <v>#N/A</v>
      </c>
      <c r="E144" s="35" t="e">
        <f>VLOOKUP($B144,'старт Д-30'!$B$4:$G$83,4,FALSE)</f>
        <v>#N/A</v>
      </c>
      <c r="F144" s="35" t="e">
        <f>VLOOKUP($B144,'старт Д-30'!$B$4:$G$83,5,FALSE)</f>
        <v>#N/A</v>
      </c>
      <c r="G144" s="35" t="e">
        <f>VLOOKUP($B144,'старт Д-30'!$B$4:$G$83,6,FALSE)</f>
        <v>#N/A</v>
      </c>
      <c r="H144" s="41"/>
      <c r="I144" s="31">
        <f t="shared" si="2"/>
        <v>0</v>
      </c>
      <c r="J144" s="30"/>
    </row>
    <row r="145" spans="1:10" x14ac:dyDescent="0.2">
      <c r="A145" s="28">
        <v>130</v>
      </c>
      <c r="B145" s="29"/>
      <c r="C145" s="35" t="e">
        <f>VLOOKUP($B145,'старт Д-30'!$B$4:$G$83,2,FALSE)</f>
        <v>#N/A</v>
      </c>
      <c r="D145" s="35" t="e">
        <f>VLOOKUP($B145,'старт Д-30'!$B$4:$G$83,3,FALSE)</f>
        <v>#N/A</v>
      </c>
      <c r="E145" s="35" t="e">
        <f>VLOOKUP($B145,'старт Д-30'!$B$4:$G$83,4,FALSE)</f>
        <v>#N/A</v>
      </c>
      <c r="F145" s="35" t="e">
        <f>VLOOKUP($B145,'старт Д-30'!$B$4:$G$83,5,FALSE)</f>
        <v>#N/A</v>
      </c>
      <c r="G145" s="35" t="e">
        <f>VLOOKUP($B145,'старт Д-30'!$B$4:$G$83,6,FALSE)</f>
        <v>#N/A</v>
      </c>
      <c r="H145" s="41"/>
      <c r="I145" s="31">
        <f t="shared" si="2"/>
        <v>0</v>
      </c>
      <c r="J145" s="30"/>
    </row>
    <row r="146" spans="1:10" x14ac:dyDescent="0.2">
      <c r="A146" s="38"/>
      <c r="B146" s="50"/>
      <c r="C146" s="50"/>
      <c r="D146" s="50"/>
      <c r="E146" s="50"/>
      <c r="F146" s="50"/>
      <c r="G146" s="50"/>
      <c r="H146" s="51"/>
      <c r="I146" s="51"/>
      <c r="J146" s="51"/>
    </row>
    <row r="147" spans="1:10" x14ac:dyDescent="0.2">
      <c r="A147" s="114" t="s">
        <v>27</v>
      </c>
      <c r="B147" s="114"/>
      <c r="C147" s="114"/>
      <c r="D147" s="114"/>
      <c r="E147" s="114"/>
      <c r="F147" s="114"/>
      <c r="G147" s="114"/>
      <c r="H147" s="114"/>
      <c r="I147" s="114"/>
      <c r="J147" s="114"/>
    </row>
    <row r="148" spans="1:10" x14ac:dyDescent="0.2">
      <c r="A148" s="32"/>
      <c r="B148" s="29"/>
      <c r="C148" s="24" t="e">
        <f>VLOOKUP($B148,'старт Д-30'!$B$4:$G$83,2,FALSE)</f>
        <v>#N/A</v>
      </c>
      <c r="D148" s="24" t="e">
        <f>VLOOKUP($B148,'старт Д-30'!$B$4:$G$83,3,FALSE)</f>
        <v>#N/A</v>
      </c>
      <c r="E148" s="24" t="e">
        <f>VLOOKUP($B148,'старт Д-30'!$B$4:$G$83,4,FALSE)</f>
        <v>#N/A</v>
      </c>
      <c r="F148" s="24" t="e">
        <f>VLOOKUP($B148,'старт Д-30'!$B$4:$G$83,5,FALSE)</f>
        <v>#N/A</v>
      </c>
      <c r="G148" s="24" t="e">
        <f>VLOOKUP($B148,'старт Д-30'!$B$4:$G$83,6,FALSE)</f>
        <v>#N/A</v>
      </c>
      <c r="H148" s="33" t="s">
        <v>65</v>
      </c>
      <c r="I148" s="34"/>
      <c r="J148" s="33"/>
    </row>
    <row r="149" spans="1:10" x14ac:dyDescent="0.2">
      <c r="A149" s="32"/>
      <c r="B149" s="29"/>
      <c r="C149" s="24" t="e">
        <f>VLOOKUP($B149,'старт Д-30'!$B$4:$G$83,2,FALSE)</f>
        <v>#N/A</v>
      </c>
      <c r="D149" s="24" t="e">
        <f>VLOOKUP($B149,'старт Д-30'!$B$4:$G$83,3,FALSE)</f>
        <v>#N/A</v>
      </c>
      <c r="E149" s="24" t="e">
        <f>VLOOKUP($B149,'старт Д-30'!$B$4:$G$83,4,FALSE)</f>
        <v>#N/A</v>
      </c>
      <c r="F149" s="24" t="e">
        <f>VLOOKUP($B149,'старт Д-30'!$B$4:$G$83,5,FALSE)</f>
        <v>#N/A</v>
      </c>
      <c r="G149" s="24" t="e">
        <f>VLOOKUP($B149,'старт Д-30'!$B$4:$G$83,6,FALSE)</f>
        <v>#N/A</v>
      </c>
      <c r="H149" s="33" t="s">
        <v>65</v>
      </c>
      <c r="I149" s="34"/>
      <c r="J149" s="33"/>
    </row>
    <row r="150" spans="1:10" x14ac:dyDescent="0.2">
      <c r="A150" s="32"/>
      <c r="B150" s="29"/>
      <c r="C150" s="24" t="e">
        <f>VLOOKUP($B150,'старт Д-30'!$B$4:$G$83,2,FALSE)</f>
        <v>#N/A</v>
      </c>
      <c r="D150" s="24" t="e">
        <f>VLOOKUP($B150,'старт Д-30'!$B$4:$G$83,3,FALSE)</f>
        <v>#N/A</v>
      </c>
      <c r="E150" s="24" t="e">
        <f>VLOOKUP($B150,'старт Д-30'!$B$4:$G$83,4,FALSE)</f>
        <v>#N/A</v>
      </c>
      <c r="F150" s="24" t="e">
        <f>VLOOKUP($B150,'старт Д-30'!$B$4:$G$83,5,FALSE)</f>
        <v>#N/A</v>
      </c>
      <c r="G150" s="24" t="e">
        <f>VLOOKUP($B150,'старт Д-30'!$B$4:$G$83,6,FALSE)</f>
        <v>#N/A</v>
      </c>
      <c r="H150" s="33" t="s">
        <v>65</v>
      </c>
      <c r="I150" s="34"/>
      <c r="J150" s="33"/>
    </row>
    <row r="151" spans="1:10" x14ac:dyDescent="0.2">
      <c r="A151" s="32"/>
      <c r="B151" s="29"/>
      <c r="C151" s="24" t="e">
        <f>VLOOKUP($B151,'старт Д-30'!$B$4:$G$83,2,FALSE)</f>
        <v>#N/A</v>
      </c>
      <c r="D151" s="24" t="e">
        <f>VLOOKUP($B151,'старт Д-30'!$B$4:$G$83,3,FALSE)</f>
        <v>#N/A</v>
      </c>
      <c r="E151" s="24" t="e">
        <f>VLOOKUP($B151,'старт Д-30'!$B$4:$G$83,4,FALSE)</f>
        <v>#N/A</v>
      </c>
      <c r="F151" s="24" t="e">
        <f>VLOOKUP($B151,'старт Д-30'!$B$4:$G$83,5,FALSE)</f>
        <v>#N/A</v>
      </c>
      <c r="G151" s="24" t="e">
        <f>VLOOKUP($B151,'старт Д-30'!$B$4:$G$83,6,FALSE)</f>
        <v>#N/A</v>
      </c>
      <c r="H151" s="33" t="s">
        <v>65</v>
      </c>
      <c r="I151" s="34"/>
      <c r="J151" s="33"/>
    </row>
    <row r="152" spans="1:10" x14ac:dyDescent="0.2">
      <c r="A152" s="32"/>
      <c r="B152" s="29"/>
      <c r="C152" s="24" t="e">
        <f>VLOOKUP($B152,'старт Д-30'!$B$4:$G$83,2,FALSE)</f>
        <v>#N/A</v>
      </c>
      <c r="D152" s="24" t="e">
        <f>VLOOKUP($B152,'старт Д-30'!$B$4:$G$83,3,FALSE)</f>
        <v>#N/A</v>
      </c>
      <c r="E152" s="24" t="e">
        <f>VLOOKUP($B152,'старт Д-30'!$B$4:$G$83,4,FALSE)</f>
        <v>#N/A</v>
      </c>
      <c r="F152" s="24" t="e">
        <f>VLOOKUP($B152,'старт Д-30'!$B$4:$G$83,5,FALSE)</f>
        <v>#N/A</v>
      </c>
      <c r="G152" s="24" t="e">
        <f>VLOOKUP($B152,'старт Д-30'!$B$4:$G$83,6,FALSE)</f>
        <v>#N/A</v>
      </c>
      <c r="H152" s="33" t="s">
        <v>65</v>
      </c>
      <c r="I152" s="34"/>
      <c r="J152" s="33"/>
    </row>
    <row r="153" spans="1:10" ht="14.25" customHeight="1" x14ac:dyDescent="0.2">
      <c r="A153" s="36"/>
      <c r="B153" s="37"/>
      <c r="C153" s="38"/>
      <c r="D153" s="39"/>
      <c r="E153" s="38"/>
      <c r="F153" s="38"/>
      <c r="G153" s="53"/>
      <c r="H153" s="49"/>
      <c r="I153" s="49"/>
      <c r="J153" s="54"/>
    </row>
    <row r="154" spans="1:10" x14ac:dyDescent="0.2">
      <c r="A154" s="114" t="s">
        <v>28</v>
      </c>
      <c r="B154" s="114"/>
      <c r="C154" s="114"/>
      <c r="D154" s="114"/>
      <c r="E154" s="114"/>
      <c r="F154" s="114"/>
      <c r="G154" s="114"/>
      <c r="H154" s="114"/>
      <c r="I154" s="114"/>
      <c r="J154" s="114"/>
    </row>
    <row r="155" spans="1:10" x14ac:dyDescent="0.2">
      <c r="A155" s="32"/>
      <c r="B155" s="29"/>
      <c r="C155" s="24" t="e">
        <f>VLOOKUP($B155,'старт Д-30'!$B$4:$G$83,2,FALSE)</f>
        <v>#N/A</v>
      </c>
      <c r="D155" s="24" t="e">
        <f>VLOOKUP($B155,'старт Д-30'!$B$4:$G$83,3,FALSE)</f>
        <v>#N/A</v>
      </c>
      <c r="E155" s="24" t="e">
        <f>VLOOKUP($B155,'старт Д-30'!$B$4:$G$83,4,FALSE)</f>
        <v>#N/A</v>
      </c>
      <c r="F155" s="24" t="e">
        <f>VLOOKUP($B155,'старт Д-30'!$B$4:$G$83,5,FALSE)</f>
        <v>#N/A</v>
      </c>
      <c r="G155" s="24" t="e">
        <f>VLOOKUP($B155,'старт Д-30'!$B$4:$G$83,6,FALSE)</f>
        <v>#N/A</v>
      </c>
      <c r="H155" s="33" t="s">
        <v>66</v>
      </c>
      <c r="I155" s="34"/>
      <c r="J155" s="33"/>
    </row>
    <row r="156" spans="1:10" x14ac:dyDescent="0.2">
      <c r="A156" s="32"/>
      <c r="B156" s="29"/>
      <c r="C156" s="24" t="e">
        <f>VLOOKUP($B156,'старт Д-30'!$B$4:$G$83,2,FALSE)</f>
        <v>#N/A</v>
      </c>
      <c r="D156" s="24" t="e">
        <f>VLOOKUP($B156,'старт Д-30'!$B$4:$G$83,3,FALSE)</f>
        <v>#N/A</v>
      </c>
      <c r="E156" s="24" t="e">
        <f>VLOOKUP($B156,'старт Д-30'!$B$4:$G$83,4,FALSE)</f>
        <v>#N/A</v>
      </c>
      <c r="F156" s="24" t="e">
        <f>VLOOKUP($B156,'старт Д-30'!$B$4:$G$83,5,FALSE)</f>
        <v>#N/A</v>
      </c>
      <c r="G156" s="24" t="e">
        <f>VLOOKUP($B156,'старт Д-30'!$B$4:$G$83,6,FALSE)</f>
        <v>#N/A</v>
      </c>
      <c r="H156" s="33" t="s">
        <v>66</v>
      </c>
      <c r="I156" s="34"/>
      <c r="J156" s="33"/>
    </row>
    <row r="157" spans="1:10" x14ac:dyDescent="0.2">
      <c r="A157" s="32"/>
      <c r="B157" s="29"/>
      <c r="C157" s="24" t="e">
        <f>VLOOKUP($B157,'старт Д-30'!$B$4:$G$83,2,FALSE)</f>
        <v>#N/A</v>
      </c>
      <c r="D157" s="24" t="e">
        <f>VLOOKUP($B157,'старт Д-30'!$B$4:$G$83,3,FALSE)</f>
        <v>#N/A</v>
      </c>
      <c r="E157" s="24" t="e">
        <f>VLOOKUP($B157,'старт Д-30'!$B$4:$G$83,4,FALSE)</f>
        <v>#N/A</v>
      </c>
      <c r="F157" s="24" t="e">
        <f>VLOOKUP($B157,'старт Д-30'!$B$4:$G$83,5,FALSE)</f>
        <v>#N/A</v>
      </c>
      <c r="G157" s="24" t="e">
        <f>VLOOKUP($B157,'старт Д-30'!$B$4:$G$83,6,FALSE)</f>
        <v>#N/A</v>
      </c>
      <c r="H157" s="33" t="s">
        <v>66</v>
      </c>
      <c r="I157" s="34"/>
      <c r="J157" s="33"/>
    </row>
    <row r="158" spans="1:10" x14ac:dyDescent="0.2">
      <c r="A158" s="32"/>
      <c r="B158" s="29"/>
      <c r="C158" s="24" t="e">
        <f>VLOOKUP($B158,'старт Д-30'!$B$4:$G$83,2,FALSE)</f>
        <v>#N/A</v>
      </c>
      <c r="D158" s="24" t="e">
        <f>VLOOKUP($B158,'старт Д-30'!$B$4:$G$83,3,FALSE)</f>
        <v>#N/A</v>
      </c>
      <c r="E158" s="24" t="e">
        <f>VLOOKUP($B158,'старт Д-30'!$B$4:$G$83,4,FALSE)</f>
        <v>#N/A</v>
      </c>
      <c r="F158" s="24" t="e">
        <f>VLOOKUP($B158,'старт Д-30'!$B$4:$G$83,5,FALSE)</f>
        <v>#N/A</v>
      </c>
      <c r="G158" s="24" t="e">
        <f>VLOOKUP($B158,'старт Д-30'!$B$4:$G$83,6,FALSE)</f>
        <v>#N/A</v>
      </c>
      <c r="H158" s="33" t="s">
        <v>66</v>
      </c>
      <c r="I158" s="34"/>
      <c r="J158" s="33"/>
    </row>
    <row r="159" spans="1:10" x14ac:dyDescent="0.2">
      <c r="A159" s="32"/>
      <c r="B159" s="29"/>
      <c r="C159" s="24" t="e">
        <f>VLOOKUP($B159,'старт Д-30'!$B$4:$G$83,2,FALSE)</f>
        <v>#N/A</v>
      </c>
      <c r="D159" s="24" t="e">
        <f>VLOOKUP($B159,'старт Д-30'!$B$4:$G$83,3,FALSE)</f>
        <v>#N/A</v>
      </c>
      <c r="E159" s="24" t="e">
        <f>VLOOKUP($B159,'старт Д-30'!$B$4:$G$83,4,FALSE)</f>
        <v>#N/A</v>
      </c>
      <c r="F159" s="24" t="e">
        <f>VLOOKUP($B159,'старт Д-30'!$B$4:$G$83,5,FALSE)</f>
        <v>#N/A</v>
      </c>
      <c r="G159" s="24" t="e">
        <f>VLOOKUP($B159,'старт Д-30'!$B$4:$G$83,6,FALSE)</f>
        <v>#N/A</v>
      </c>
      <c r="H159" s="33" t="s">
        <v>66</v>
      </c>
      <c r="I159" s="34"/>
      <c r="J159" s="33"/>
    </row>
    <row r="162" spans="1:10" x14ac:dyDescent="0.2">
      <c r="A162" s="115" t="s">
        <v>60</v>
      </c>
      <c r="B162" s="115"/>
      <c r="C162" s="115"/>
      <c r="D162" s="81" t="s">
        <v>29</v>
      </c>
      <c r="E162" s="115" t="s">
        <v>30</v>
      </c>
      <c r="F162" s="115"/>
      <c r="G162" s="115" t="s">
        <v>31</v>
      </c>
      <c r="H162" s="115"/>
      <c r="I162" s="115"/>
      <c r="J162" s="115"/>
    </row>
    <row r="163" spans="1:10" x14ac:dyDescent="0.2">
      <c r="A163" s="113" t="s">
        <v>59</v>
      </c>
      <c r="B163" s="113"/>
      <c r="C163" s="113"/>
      <c r="D163" s="113" t="s">
        <v>36</v>
      </c>
      <c r="E163" s="82" t="s">
        <v>32</v>
      </c>
      <c r="F163" s="83" t="s">
        <v>33</v>
      </c>
      <c r="G163" s="85" t="s">
        <v>61</v>
      </c>
      <c r="H163" s="86" t="s">
        <v>62</v>
      </c>
      <c r="I163" s="86" t="s">
        <v>34</v>
      </c>
      <c r="J163" s="87" t="s">
        <v>35</v>
      </c>
    </row>
    <row r="164" spans="1:10" x14ac:dyDescent="0.2">
      <c r="A164" s="113"/>
      <c r="B164" s="113"/>
      <c r="C164" s="113"/>
      <c r="D164" s="113"/>
      <c r="E164" s="82" t="s">
        <v>37</v>
      </c>
      <c r="F164" s="84" t="s">
        <v>38</v>
      </c>
      <c r="G164" s="85" t="s">
        <v>63</v>
      </c>
      <c r="H164" s="88" t="s">
        <v>64</v>
      </c>
      <c r="I164" s="88" t="s">
        <v>39</v>
      </c>
      <c r="J164" s="89" t="s">
        <v>39</v>
      </c>
    </row>
    <row r="165" spans="1:10" x14ac:dyDescent="0.2">
      <c r="A165" s="72" t="s">
        <v>6</v>
      </c>
      <c r="B165" s="90"/>
      <c r="C165" s="90"/>
      <c r="D165" s="90"/>
      <c r="E165" s="90"/>
      <c r="F165" s="91"/>
      <c r="G165" s="95" t="s">
        <v>3</v>
      </c>
      <c r="H165" s="90"/>
      <c r="I165" s="90"/>
      <c r="J165" s="91"/>
    </row>
    <row r="166" spans="1:10" x14ac:dyDescent="0.2">
      <c r="A166" s="76"/>
      <c r="B166" s="22"/>
      <c r="C166" s="22"/>
      <c r="D166" s="22"/>
      <c r="E166" s="22"/>
      <c r="F166" s="92"/>
      <c r="G166" s="62"/>
      <c r="H166" s="22"/>
      <c r="I166" s="22"/>
      <c r="J166" s="96"/>
    </row>
    <row r="167" spans="1:10" x14ac:dyDescent="0.2">
      <c r="A167" s="78" t="s">
        <v>40</v>
      </c>
      <c r="B167" s="93"/>
      <c r="C167" s="93"/>
      <c r="D167" s="93"/>
      <c r="E167" s="93"/>
      <c r="F167" s="94"/>
      <c r="G167" s="97" t="s">
        <v>41</v>
      </c>
      <c r="H167" s="93"/>
      <c r="I167" s="93"/>
      <c r="J167" s="94"/>
    </row>
  </sheetData>
  <mergeCells count="7">
    <mergeCell ref="A163:C164"/>
    <mergeCell ref="D163:D164"/>
    <mergeCell ref="A147:J147"/>
    <mergeCell ref="A154:J154"/>
    <mergeCell ref="A162:C162"/>
    <mergeCell ref="E162:F162"/>
    <mergeCell ref="G162:J162"/>
  </mergeCells>
  <printOptions horizontalCentered="1"/>
  <pageMargins left="0.59055118110236227" right="0.59055118110236227" top="1.1811023622047245" bottom="0.39370078740157483" header="0.39370078740157483" footer="0.39370078740157483"/>
  <pageSetup paperSize="9" orientation="landscape" blackAndWhite="1" r:id="rId1"/>
  <headerFooter scaleWithDoc="0">
    <oddHeader>&amp;L&amp;"Arial,полужирный"
20 апреля 2014 г.&amp;C&amp;"Arial,полужирный"&amp;11АВАЧИНСКИЙ МАРАФОН - 2014
ПРЕДВАРИТЕЛЬНЫЕ РЕЗУЛЬТАТЫ&amp;R&amp;"Arial,полужирный"
КГАУ "ЦСП" (БК им.Фатьянова)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I280"/>
  <sheetViews>
    <sheetView topLeftCell="A103" workbookViewId="0">
      <selection activeCell="D114" sqref="D114"/>
    </sheetView>
  </sheetViews>
  <sheetFormatPr defaultRowHeight="12.75" x14ac:dyDescent="0.2"/>
  <cols>
    <col min="1" max="1" width="4.28515625" style="1" customWidth="1"/>
    <col min="2" max="2" width="6.85546875" style="1" customWidth="1"/>
    <col min="3" max="3" width="7.42578125" style="1" bestFit="1" customWidth="1"/>
    <col min="4" max="4" width="28.7109375" customWidth="1"/>
    <col min="5" max="5" width="5.42578125" style="1" bestFit="1" customWidth="1"/>
    <col min="6" max="6" width="8.28515625" style="1" customWidth="1"/>
    <col min="7" max="7" width="30.7109375" customWidth="1"/>
  </cols>
  <sheetData>
    <row r="1" spans="1:7" x14ac:dyDescent="0.2">
      <c r="A1" s="98" t="s">
        <v>72</v>
      </c>
      <c r="G1" s="99" t="s">
        <v>69</v>
      </c>
    </row>
    <row r="2" spans="1:7" x14ac:dyDescent="0.2">
      <c r="A2" s="98"/>
      <c r="G2" s="99"/>
    </row>
    <row r="3" spans="1:7" ht="48" x14ac:dyDescent="0.2">
      <c r="A3" s="43" t="s">
        <v>1</v>
      </c>
      <c r="B3" s="43" t="s">
        <v>47</v>
      </c>
      <c r="C3" s="43" t="s">
        <v>45</v>
      </c>
      <c r="D3" s="43" t="s">
        <v>25</v>
      </c>
      <c r="E3" s="43" t="s">
        <v>48</v>
      </c>
      <c r="F3" s="43" t="s">
        <v>49</v>
      </c>
      <c r="G3" s="43" t="s">
        <v>26</v>
      </c>
    </row>
    <row r="4" spans="1:7" x14ac:dyDescent="0.2">
      <c r="A4" s="4">
        <v>1</v>
      </c>
      <c r="B4" s="4">
        <v>1</v>
      </c>
      <c r="C4" s="4" t="s">
        <v>289</v>
      </c>
      <c r="D4" s="5" t="s">
        <v>299</v>
      </c>
      <c r="E4" s="5">
        <v>1979</v>
      </c>
      <c r="F4" s="4" t="s">
        <v>81</v>
      </c>
      <c r="G4" s="5" t="s">
        <v>300</v>
      </c>
    </row>
    <row r="5" spans="1:7" x14ac:dyDescent="0.2">
      <c r="A5" s="4">
        <v>2</v>
      </c>
      <c r="B5" s="4">
        <v>2</v>
      </c>
      <c r="C5" s="4" t="s">
        <v>290</v>
      </c>
      <c r="D5" s="3" t="s">
        <v>301</v>
      </c>
      <c r="E5" s="3">
        <v>1986</v>
      </c>
      <c r="F5" s="4" t="s">
        <v>81</v>
      </c>
      <c r="G5" s="3" t="s">
        <v>302</v>
      </c>
    </row>
    <row r="6" spans="1:7" x14ac:dyDescent="0.2">
      <c r="A6" s="4">
        <v>3</v>
      </c>
      <c r="B6" s="4">
        <v>3</v>
      </c>
      <c r="C6" s="4" t="s">
        <v>290</v>
      </c>
      <c r="D6" s="3" t="s">
        <v>303</v>
      </c>
      <c r="E6" s="3">
        <v>1991</v>
      </c>
      <c r="F6" s="4" t="s">
        <v>81</v>
      </c>
      <c r="G6" s="3" t="s">
        <v>304</v>
      </c>
    </row>
    <row r="7" spans="1:7" x14ac:dyDescent="0.2">
      <c r="A7" s="4">
        <v>4</v>
      </c>
      <c r="B7" s="4">
        <v>4</v>
      </c>
      <c r="C7" s="4" t="s">
        <v>290</v>
      </c>
      <c r="D7" s="3" t="s">
        <v>305</v>
      </c>
      <c r="E7" s="3">
        <v>1985</v>
      </c>
      <c r="F7" s="4" t="s">
        <v>306</v>
      </c>
      <c r="G7" s="101" t="s">
        <v>667</v>
      </c>
    </row>
    <row r="8" spans="1:7" x14ac:dyDescent="0.2">
      <c r="A8" s="4">
        <v>5</v>
      </c>
      <c r="B8" s="4">
        <v>5</v>
      </c>
      <c r="C8" s="4" t="s">
        <v>289</v>
      </c>
      <c r="D8" s="5" t="s">
        <v>308</v>
      </c>
      <c r="E8" s="5">
        <v>1980</v>
      </c>
      <c r="F8" s="4" t="s">
        <v>306</v>
      </c>
      <c r="G8" s="5" t="s">
        <v>309</v>
      </c>
    </row>
    <row r="9" spans="1:7" x14ac:dyDescent="0.2">
      <c r="A9" s="4">
        <v>6</v>
      </c>
      <c r="B9" s="4">
        <v>6</v>
      </c>
      <c r="C9" s="4" t="s">
        <v>289</v>
      </c>
      <c r="D9" s="3" t="s">
        <v>310</v>
      </c>
      <c r="E9" s="3">
        <v>1983</v>
      </c>
      <c r="F9" s="4" t="s">
        <v>81</v>
      </c>
      <c r="G9" s="3" t="s">
        <v>311</v>
      </c>
    </row>
    <row r="10" spans="1:7" x14ac:dyDescent="0.2">
      <c r="A10" s="4">
        <v>7</v>
      </c>
      <c r="B10" s="4">
        <v>7</v>
      </c>
      <c r="C10" s="4" t="s">
        <v>290</v>
      </c>
      <c r="D10" s="3" t="s">
        <v>312</v>
      </c>
      <c r="E10" s="3">
        <v>1994</v>
      </c>
      <c r="F10" s="4" t="s">
        <v>81</v>
      </c>
      <c r="G10" s="3" t="s">
        <v>313</v>
      </c>
    </row>
    <row r="11" spans="1:7" x14ac:dyDescent="0.2">
      <c r="A11" s="4">
        <v>8</v>
      </c>
      <c r="B11" s="4">
        <v>8</v>
      </c>
      <c r="C11" s="4" t="s">
        <v>290</v>
      </c>
      <c r="D11" s="3" t="s">
        <v>314</v>
      </c>
      <c r="E11" s="3">
        <v>1986</v>
      </c>
      <c r="F11" s="4" t="s">
        <v>81</v>
      </c>
      <c r="G11" s="5" t="s">
        <v>315</v>
      </c>
    </row>
    <row r="12" spans="1:7" x14ac:dyDescent="0.2">
      <c r="A12" s="4">
        <v>9</v>
      </c>
      <c r="B12" s="4">
        <v>9</v>
      </c>
      <c r="C12" s="4" t="s">
        <v>290</v>
      </c>
      <c r="D12" s="3" t="s">
        <v>316</v>
      </c>
      <c r="E12" s="3">
        <v>1991</v>
      </c>
      <c r="F12" s="4" t="s">
        <v>81</v>
      </c>
      <c r="G12" s="3" t="s">
        <v>317</v>
      </c>
    </row>
    <row r="13" spans="1:7" x14ac:dyDescent="0.2">
      <c r="A13" s="4">
        <v>10</v>
      </c>
      <c r="B13" s="4">
        <v>12</v>
      </c>
      <c r="C13" s="4" t="s">
        <v>290</v>
      </c>
      <c r="D13" s="3" t="s">
        <v>318</v>
      </c>
      <c r="E13" s="3">
        <v>1986</v>
      </c>
      <c r="F13" s="4" t="s">
        <v>81</v>
      </c>
      <c r="G13" s="3" t="s">
        <v>319</v>
      </c>
    </row>
    <row r="14" spans="1:7" x14ac:dyDescent="0.2">
      <c r="A14" s="4">
        <v>11</v>
      </c>
      <c r="B14" s="4">
        <v>13</v>
      </c>
      <c r="C14" s="4" t="s">
        <v>291</v>
      </c>
      <c r="D14" s="3" t="s">
        <v>320</v>
      </c>
      <c r="E14" s="3">
        <v>1958</v>
      </c>
      <c r="F14" s="4" t="s">
        <v>81</v>
      </c>
      <c r="G14" s="3" t="s">
        <v>0</v>
      </c>
    </row>
    <row r="15" spans="1:7" x14ac:dyDescent="0.2">
      <c r="A15" s="4">
        <v>12</v>
      </c>
      <c r="B15" s="4">
        <v>14</v>
      </c>
      <c r="C15" s="4" t="s">
        <v>290</v>
      </c>
      <c r="D15" s="3" t="s">
        <v>321</v>
      </c>
      <c r="E15" s="3">
        <v>1989</v>
      </c>
      <c r="F15" s="4" t="s">
        <v>81</v>
      </c>
      <c r="G15" s="3" t="s">
        <v>322</v>
      </c>
    </row>
    <row r="16" spans="1:7" x14ac:dyDescent="0.2">
      <c r="A16" s="4">
        <v>13</v>
      </c>
      <c r="B16" s="4">
        <v>15</v>
      </c>
      <c r="C16" s="4" t="s">
        <v>290</v>
      </c>
      <c r="D16" s="5" t="s">
        <v>323</v>
      </c>
      <c r="E16" s="5">
        <v>1992</v>
      </c>
      <c r="F16" s="4" t="s">
        <v>92</v>
      </c>
      <c r="G16" s="3" t="s">
        <v>324</v>
      </c>
    </row>
    <row r="17" spans="1:7" x14ac:dyDescent="0.2">
      <c r="A17" s="4">
        <v>14</v>
      </c>
      <c r="B17" s="4">
        <v>16</v>
      </c>
      <c r="C17" s="4" t="s">
        <v>290</v>
      </c>
      <c r="D17" s="3" t="s">
        <v>325</v>
      </c>
      <c r="E17" s="3">
        <v>1993</v>
      </c>
      <c r="F17" s="4" t="s">
        <v>81</v>
      </c>
      <c r="G17" s="3" t="s">
        <v>326</v>
      </c>
    </row>
    <row r="18" spans="1:7" x14ac:dyDescent="0.2">
      <c r="A18" s="4">
        <v>15</v>
      </c>
      <c r="B18" s="4">
        <v>17</v>
      </c>
      <c r="C18" s="4" t="s">
        <v>290</v>
      </c>
      <c r="D18" s="5" t="s">
        <v>327</v>
      </c>
      <c r="E18" s="5">
        <v>1991</v>
      </c>
      <c r="F18" s="4" t="s">
        <v>81</v>
      </c>
      <c r="G18" s="3" t="s">
        <v>76</v>
      </c>
    </row>
    <row r="19" spans="1:7" x14ac:dyDescent="0.2">
      <c r="A19" s="4">
        <v>16</v>
      </c>
      <c r="B19" s="4">
        <v>18</v>
      </c>
      <c r="C19" s="4" t="s">
        <v>289</v>
      </c>
      <c r="D19" s="3" t="s">
        <v>328</v>
      </c>
      <c r="E19" s="3">
        <v>1979</v>
      </c>
      <c r="F19" s="4" t="s">
        <v>81</v>
      </c>
      <c r="G19" s="23" t="s">
        <v>662</v>
      </c>
    </row>
    <row r="20" spans="1:7" x14ac:dyDescent="0.2">
      <c r="A20" s="4">
        <v>17</v>
      </c>
      <c r="B20" s="4">
        <v>19</v>
      </c>
      <c r="C20" s="4" t="s">
        <v>290</v>
      </c>
      <c r="D20" s="5" t="s">
        <v>329</v>
      </c>
      <c r="E20" s="5">
        <v>1992</v>
      </c>
      <c r="F20" s="4" t="s">
        <v>81</v>
      </c>
      <c r="G20" s="3" t="s">
        <v>330</v>
      </c>
    </row>
    <row r="21" spans="1:7" x14ac:dyDescent="0.2">
      <c r="A21" s="4">
        <v>18</v>
      </c>
      <c r="B21" s="4">
        <v>20</v>
      </c>
      <c r="C21" s="4" t="s">
        <v>290</v>
      </c>
      <c r="D21" s="3" t="s">
        <v>331</v>
      </c>
      <c r="E21" s="3">
        <v>1992</v>
      </c>
      <c r="F21" s="4" t="s">
        <v>81</v>
      </c>
      <c r="G21" s="5" t="s">
        <v>332</v>
      </c>
    </row>
    <row r="22" spans="1:7" x14ac:dyDescent="0.2">
      <c r="A22" s="4">
        <v>19</v>
      </c>
      <c r="B22" s="4">
        <v>21</v>
      </c>
      <c r="C22" s="4" t="s">
        <v>292</v>
      </c>
      <c r="D22" s="3" t="s">
        <v>333</v>
      </c>
      <c r="E22" s="3">
        <v>1959</v>
      </c>
      <c r="F22" s="4" t="s">
        <v>81</v>
      </c>
      <c r="G22" s="3" t="s">
        <v>334</v>
      </c>
    </row>
    <row r="23" spans="1:7" x14ac:dyDescent="0.2">
      <c r="A23" s="4">
        <v>20</v>
      </c>
      <c r="B23" s="4">
        <v>23</v>
      </c>
      <c r="C23" s="4" t="s">
        <v>293</v>
      </c>
      <c r="D23" s="3" t="s">
        <v>335</v>
      </c>
      <c r="E23" s="3">
        <v>1973</v>
      </c>
      <c r="F23" s="4">
        <v>1</v>
      </c>
      <c r="G23" s="3" t="s">
        <v>143</v>
      </c>
    </row>
    <row r="24" spans="1:7" x14ac:dyDescent="0.2">
      <c r="A24" s="4">
        <v>21</v>
      </c>
      <c r="B24" s="4">
        <v>24</v>
      </c>
      <c r="C24" s="4" t="s">
        <v>294</v>
      </c>
      <c r="D24" s="3" t="s">
        <v>336</v>
      </c>
      <c r="E24" s="3">
        <v>1975</v>
      </c>
      <c r="F24" s="4">
        <v>1</v>
      </c>
      <c r="G24" s="3" t="s">
        <v>337</v>
      </c>
    </row>
    <row r="25" spans="1:7" x14ac:dyDescent="0.2">
      <c r="A25" s="4">
        <v>22</v>
      </c>
      <c r="B25" s="4">
        <v>25</v>
      </c>
      <c r="C25" s="4" t="s">
        <v>290</v>
      </c>
      <c r="D25" s="3" t="s">
        <v>338</v>
      </c>
      <c r="E25" s="3">
        <v>1989</v>
      </c>
      <c r="F25" s="4" t="s">
        <v>81</v>
      </c>
      <c r="G25" s="3" t="s">
        <v>339</v>
      </c>
    </row>
    <row r="26" spans="1:7" x14ac:dyDescent="0.2">
      <c r="A26" s="4">
        <v>23</v>
      </c>
      <c r="B26" s="4">
        <v>26</v>
      </c>
      <c r="C26" s="4" t="s">
        <v>294</v>
      </c>
      <c r="D26" s="5" t="s">
        <v>340</v>
      </c>
      <c r="E26" s="5">
        <v>1975</v>
      </c>
      <c r="F26" s="4" t="s">
        <v>81</v>
      </c>
      <c r="G26" s="23" t="s">
        <v>666</v>
      </c>
    </row>
    <row r="27" spans="1:7" x14ac:dyDescent="0.2">
      <c r="A27" s="4">
        <v>24</v>
      </c>
      <c r="B27" s="4">
        <v>27</v>
      </c>
      <c r="C27" s="4" t="s">
        <v>290</v>
      </c>
      <c r="D27" s="3" t="s">
        <v>341</v>
      </c>
      <c r="E27" s="3">
        <v>1988</v>
      </c>
      <c r="F27" s="4">
        <v>1</v>
      </c>
      <c r="G27" s="3" t="s">
        <v>76</v>
      </c>
    </row>
    <row r="28" spans="1:7" x14ac:dyDescent="0.2">
      <c r="A28" s="4">
        <v>25</v>
      </c>
      <c r="B28" s="4">
        <v>28</v>
      </c>
      <c r="C28" s="4" t="s">
        <v>293</v>
      </c>
      <c r="D28" s="3" t="s">
        <v>342</v>
      </c>
      <c r="E28" s="3">
        <v>1972</v>
      </c>
      <c r="F28" s="4">
        <v>1</v>
      </c>
      <c r="G28" s="3" t="s">
        <v>76</v>
      </c>
    </row>
    <row r="29" spans="1:7" x14ac:dyDescent="0.2">
      <c r="A29" s="4">
        <v>26</v>
      </c>
      <c r="B29" s="4">
        <v>29</v>
      </c>
      <c r="C29" s="4" t="s">
        <v>295</v>
      </c>
      <c r="D29" s="3" t="s">
        <v>343</v>
      </c>
      <c r="E29" s="3">
        <v>1966</v>
      </c>
      <c r="F29" s="4" t="s">
        <v>81</v>
      </c>
      <c r="G29" s="3" t="s">
        <v>95</v>
      </c>
    </row>
    <row r="30" spans="1:7" x14ac:dyDescent="0.2">
      <c r="A30" s="4">
        <v>27</v>
      </c>
      <c r="B30" s="4">
        <v>30</v>
      </c>
      <c r="C30" s="4" t="s">
        <v>294</v>
      </c>
      <c r="D30" s="3" t="s">
        <v>344</v>
      </c>
      <c r="E30" s="3">
        <v>1974</v>
      </c>
      <c r="F30" s="4" t="s">
        <v>81</v>
      </c>
      <c r="G30" s="3" t="s">
        <v>76</v>
      </c>
    </row>
    <row r="31" spans="1:7" x14ac:dyDescent="0.2">
      <c r="A31" s="4">
        <v>28</v>
      </c>
      <c r="B31" s="4">
        <v>32</v>
      </c>
      <c r="C31" s="4" t="s">
        <v>295</v>
      </c>
      <c r="D31" s="3" t="s">
        <v>345</v>
      </c>
      <c r="E31" s="3">
        <v>1964</v>
      </c>
      <c r="F31" s="4" t="s">
        <v>81</v>
      </c>
      <c r="G31" s="3" t="s">
        <v>0</v>
      </c>
    </row>
    <row r="32" spans="1:7" x14ac:dyDescent="0.2">
      <c r="A32" s="4">
        <v>29</v>
      </c>
      <c r="B32" s="4">
        <v>33</v>
      </c>
      <c r="C32" s="4" t="s">
        <v>289</v>
      </c>
      <c r="D32" s="3" t="s">
        <v>346</v>
      </c>
      <c r="E32" s="3">
        <v>1980</v>
      </c>
      <c r="F32" s="4" t="s">
        <v>92</v>
      </c>
      <c r="G32" s="3" t="s">
        <v>307</v>
      </c>
    </row>
    <row r="33" spans="1:7" x14ac:dyDescent="0.2">
      <c r="A33" s="4">
        <v>30</v>
      </c>
      <c r="B33" s="4">
        <v>35</v>
      </c>
      <c r="C33" s="4" t="s">
        <v>295</v>
      </c>
      <c r="D33" s="5" t="s">
        <v>347</v>
      </c>
      <c r="E33" s="5">
        <v>1968</v>
      </c>
      <c r="F33" s="4" t="s">
        <v>81</v>
      </c>
      <c r="G33" s="5" t="s">
        <v>0</v>
      </c>
    </row>
    <row r="34" spans="1:7" x14ac:dyDescent="0.2">
      <c r="A34" s="4">
        <v>31</v>
      </c>
      <c r="B34" s="4">
        <v>36</v>
      </c>
      <c r="C34" s="4" t="s">
        <v>289</v>
      </c>
      <c r="D34" s="3" t="s">
        <v>348</v>
      </c>
      <c r="E34" s="3">
        <v>1981</v>
      </c>
      <c r="F34" s="4">
        <v>1</v>
      </c>
      <c r="G34" s="3" t="s">
        <v>76</v>
      </c>
    </row>
    <row r="35" spans="1:7" x14ac:dyDescent="0.2">
      <c r="A35" s="4">
        <v>32</v>
      </c>
      <c r="B35" s="4">
        <v>42</v>
      </c>
      <c r="C35" s="4" t="s">
        <v>292</v>
      </c>
      <c r="D35" s="3" t="s">
        <v>349</v>
      </c>
      <c r="E35" s="3">
        <v>1963</v>
      </c>
      <c r="F35" s="4" t="s">
        <v>81</v>
      </c>
      <c r="G35" s="3" t="s">
        <v>0</v>
      </c>
    </row>
    <row r="36" spans="1:7" x14ac:dyDescent="0.2">
      <c r="A36" s="4">
        <v>33</v>
      </c>
      <c r="B36" s="4">
        <v>45</v>
      </c>
      <c r="C36" s="4" t="s">
        <v>290</v>
      </c>
      <c r="D36" s="5" t="s">
        <v>350</v>
      </c>
      <c r="E36" s="5">
        <v>1984</v>
      </c>
      <c r="F36" s="24" t="s">
        <v>197</v>
      </c>
      <c r="G36" s="3" t="s">
        <v>351</v>
      </c>
    </row>
    <row r="37" spans="1:7" x14ac:dyDescent="0.2">
      <c r="A37" s="4">
        <v>34</v>
      </c>
      <c r="B37" s="6">
        <v>46</v>
      </c>
      <c r="C37" s="4" t="s">
        <v>293</v>
      </c>
      <c r="D37" s="3" t="s">
        <v>352</v>
      </c>
      <c r="E37" s="3">
        <v>1970</v>
      </c>
      <c r="F37" s="4" t="s">
        <v>81</v>
      </c>
      <c r="G37" s="3" t="s">
        <v>0</v>
      </c>
    </row>
    <row r="38" spans="1:7" x14ac:dyDescent="0.2">
      <c r="A38" s="4">
        <v>35</v>
      </c>
      <c r="B38" s="4">
        <v>47</v>
      </c>
      <c r="C38" s="4" t="s">
        <v>292</v>
      </c>
      <c r="D38" s="5" t="s">
        <v>353</v>
      </c>
      <c r="E38" s="5">
        <v>1963</v>
      </c>
      <c r="F38" s="4" t="s">
        <v>92</v>
      </c>
      <c r="G38" s="23" t="s">
        <v>662</v>
      </c>
    </row>
    <row r="39" spans="1:7" x14ac:dyDescent="0.2">
      <c r="A39" s="4">
        <v>36</v>
      </c>
      <c r="B39" s="4">
        <v>48</v>
      </c>
      <c r="C39" s="4" t="s">
        <v>290</v>
      </c>
      <c r="D39" s="3" t="s">
        <v>354</v>
      </c>
      <c r="E39" s="3">
        <v>1995</v>
      </c>
      <c r="F39" s="4" t="s">
        <v>92</v>
      </c>
      <c r="G39" s="3" t="s">
        <v>355</v>
      </c>
    </row>
    <row r="40" spans="1:7" x14ac:dyDescent="0.2">
      <c r="A40" s="4">
        <v>37</v>
      </c>
      <c r="B40" s="4">
        <v>49</v>
      </c>
      <c r="C40" s="4" t="s">
        <v>290</v>
      </c>
      <c r="D40" s="5" t="s">
        <v>356</v>
      </c>
      <c r="E40" s="5">
        <v>1995</v>
      </c>
      <c r="F40" s="4" t="s">
        <v>81</v>
      </c>
      <c r="G40" s="3" t="s">
        <v>357</v>
      </c>
    </row>
    <row r="41" spans="1:7" x14ac:dyDescent="0.2">
      <c r="A41" s="4">
        <v>38</v>
      </c>
      <c r="B41" s="4">
        <v>50</v>
      </c>
      <c r="C41" s="4" t="s">
        <v>290</v>
      </c>
      <c r="D41" s="3" t="s">
        <v>358</v>
      </c>
      <c r="E41" s="3">
        <v>1994</v>
      </c>
      <c r="F41" s="4" t="s">
        <v>81</v>
      </c>
      <c r="G41" s="3" t="s">
        <v>357</v>
      </c>
    </row>
    <row r="42" spans="1:7" x14ac:dyDescent="0.2">
      <c r="A42" s="4">
        <v>39</v>
      </c>
      <c r="B42" s="4">
        <v>51</v>
      </c>
      <c r="C42" s="4" t="s">
        <v>290</v>
      </c>
      <c r="D42" s="5" t="s">
        <v>359</v>
      </c>
      <c r="E42" s="5">
        <v>1994</v>
      </c>
      <c r="F42" s="4">
        <v>1</v>
      </c>
      <c r="G42" s="5" t="s">
        <v>360</v>
      </c>
    </row>
    <row r="43" spans="1:7" x14ac:dyDescent="0.2">
      <c r="A43" s="4">
        <v>40</v>
      </c>
      <c r="B43" s="4">
        <v>52</v>
      </c>
      <c r="C43" s="4" t="s">
        <v>290</v>
      </c>
      <c r="D43" s="3" t="s">
        <v>361</v>
      </c>
      <c r="E43" s="3">
        <v>1986</v>
      </c>
      <c r="F43" s="4" t="s">
        <v>92</v>
      </c>
      <c r="G43" s="3" t="s">
        <v>322</v>
      </c>
    </row>
    <row r="44" spans="1:7" x14ac:dyDescent="0.2">
      <c r="A44" s="4">
        <v>41</v>
      </c>
      <c r="B44" s="4">
        <v>53</v>
      </c>
      <c r="C44" s="4" t="s">
        <v>290</v>
      </c>
      <c r="D44" s="3" t="s">
        <v>348</v>
      </c>
      <c r="E44" s="3">
        <v>1986</v>
      </c>
      <c r="F44" s="4" t="s">
        <v>81</v>
      </c>
      <c r="G44" s="3" t="s">
        <v>362</v>
      </c>
    </row>
    <row r="45" spans="1:7" x14ac:dyDescent="0.2">
      <c r="A45" s="4">
        <v>42</v>
      </c>
      <c r="B45" s="4">
        <v>59</v>
      </c>
      <c r="C45" s="4" t="s">
        <v>295</v>
      </c>
      <c r="D45" s="3" t="s">
        <v>363</v>
      </c>
      <c r="E45" s="3">
        <v>1968</v>
      </c>
      <c r="F45" s="24" t="s">
        <v>197</v>
      </c>
      <c r="G45" s="3" t="s">
        <v>105</v>
      </c>
    </row>
    <row r="46" spans="1:7" x14ac:dyDescent="0.2">
      <c r="A46" s="4">
        <v>43</v>
      </c>
      <c r="B46" s="4">
        <v>62</v>
      </c>
      <c r="C46" s="4" t="s">
        <v>292</v>
      </c>
      <c r="D46" s="3" t="s">
        <v>364</v>
      </c>
      <c r="E46" s="3">
        <v>1961</v>
      </c>
      <c r="F46" s="4" t="s">
        <v>92</v>
      </c>
      <c r="G46" s="3" t="s">
        <v>365</v>
      </c>
    </row>
    <row r="47" spans="1:7" x14ac:dyDescent="0.2">
      <c r="A47" s="4">
        <v>44</v>
      </c>
      <c r="B47" s="4">
        <v>63</v>
      </c>
      <c r="C47" s="4" t="s">
        <v>289</v>
      </c>
      <c r="D47" s="3" t="s">
        <v>366</v>
      </c>
      <c r="E47" s="3">
        <v>1981</v>
      </c>
      <c r="F47" s="4">
        <v>1</v>
      </c>
      <c r="G47" s="3" t="s">
        <v>367</v>
      </c>
    </row>
    <row r="48" spans="1:7" x14ac:dyDescent="0.2">
      <c r="A48" s="4">
        <v>45</v>
      </c>
      <c r="B48" s="4">
        <v>65</v>
      </c>
      <c r="C48" s="4" t="s">
        <v>292</v>
      </c>
      <c r="D48" s="5" t="s">
        <v>368</v>
      </c>
      <c r="E48" s="5">
        <v>1963</v>
      </c>
      <c r="F48" s="4" t="s">
        <v>92</v>
      </c>
      <c r="G48" s="5" t="s">
        <v>105</v>
      </c>
    </row>
    <row r="49" spans="1:7" x14ac:dyDescent="0.2">
      <c r="A49" s="4">
        <v>46</v>
      </c>
      <c r="B49" s="4">
        <v>67</v>
      </c>
      <c r="C49" s="4" t="s">
        <v>291</v>
      </c>
      <c r="D49" s="3" t="s">
        <v>369</v>
      </c>
      <c r="E49" s="3">
        <v>1956</v>
      </c>
      <c r="F49" s="4" t="s">
        <v>81</v>
      </c>
      <c r="G49" s="3" t="s">
        <v>76</v>
      </c>
    </row>
    <row r="50" spans="1:7" x14ac:dyDescent="0.2">
      <c r="A50" s="4">
        <v>47</v>
      </c>
      <c r="B50" s="4">
        <v>73</v>
      </c>
      <c r="C50" s="4" t="s">
        <v>294</v>
      </c>
      <c r="D50" s="3" t="s">
        <v>370</v>
      </c>
      <c r="E50" s="3">
        <v>1974</v>
      </c>
      <c r="F50" s="4">
        <v>1</v>
      </c>
      <c r="G50" s="23" t="s">
        <v>662</v>
      </c>
    </row>
    <row r="51" spans="1:7" x14ac:dyDescent="0.2">
      <c r="A51" s="4">
        <v>48</v>
      </c>
      <c r="B51" s="4">
        <v>75</v>
      </c>
      <c r="C51" s="4" t="s">
        <v>292</v>
      </c>
      <c r="D51" s="3" t="s">
        <v>371</v>
      </c>
      <c r="E51" s="3">
        <v>1960</v>
      </c>
      <c r="F51" s="4" t="s">
        <v>92</v>
      </c>
      <c r="G51" s="3" t="s">
        <v>322</v>
      </c>
    </row>
    <row r="52" spans="1:7" x14ac:dyDescent="0.2">
      <c r="A52" s="4">
        <v>49</v>
      </c>
      <c r="B52" s="6">
        <v>80</v>
      </c>
      <c r="C52" s="4" t="s">
        <v>292</v>
      </c>
      <c r="D52" s="3" t="s">
        <v>372</v>
      </c>
      <c r="E52" s="3">
        <v>1963</v>
      </c>
      <c r="F52" s="4" t="s">
        <v>92</v>
      </c>
      <c r="G52" s="23" t="s">
        <v>662</v>
      </c>
    </row>
    <row r="53" spans="1:7" x14ac:dyDescent="0.2">
      <c r="A53" s="4">
        <v>50</v>
      </c>
      <c r="B53" s="4">
        <v>82</v>
      </c>
      <c r="C53" s="4" t="s">
        <v>295</v>
      </c>
      <c r="D53" s="3" t="s">
        <v>373</v>
      </c>
      <c r="E53" s="3">
        <v>1965</v>
      </c>
      <c r="F53" s="4">
        <v>1</v>
      </c>
      <c r="G53" s="23" t="s">
        <v>661</v>
      </c>
    </row>
    <row r="54" spans="1:7" x14ac:dyDescent="0.2">
      <c r="A54" s="4">
        <v>51</v>
      </c>
      <c r="B54" s="4">
        <v>83</v>
      </c>
      <c r="C54" s="4" t="s">
        <v>293</v>
      </c>
      <c r="D54" s="5" t="s">
        <v>374</v>
      </c>
      <c r="E54" s="5">
        <v>1970</v>
      </c>
      <c r="F54" s="24" t="s">
        <v>197</v>
      </c>
      <c r="G54" s="5" t="s">
        <v>375</v>
      </c>
    </row>
    <row r="55" spans="1:7" x14ac:dyDescent="0.2">
      <c r="A55" s="4">
        <v>52</v>
      </c>
      <c r="B55" s="6">
        <v>84</v>
      </c>
      <c r="C55" s="4" t="s">
        <v>293</v>
      </c>
      <c r="D55" s="3" t="s">
        <v>376</v>
      </c>
      <c r="E55" s="3">
        <v>1970</v>
      </c>
      <c r="F55" s="4">
        <v>1</v>
      </c>
      <c r="G55" s="3" t="s">
        <v>377</v>
      </c>
    </row>
    <row r="56" spans="1:7" x14ac:dyDescent="0.2">
      <c r="A56" s="4">
        <v>53</v>
      </c>
      <c r="B56" s="4">
        <v>87</v>
      </c>
      <c r="C56" s="4" t="s">
        <v>293</v>
      </c>
      <c r="D56" s="3" t="s">
        <v>378</v>
      </c>
      <c r="E56" s="3">
        <v>1971</v>
      </c>
      <c r="F56" s="4" t="s">
        <v>92</v>
      </c>
      <c r="G56" s="3" t="s">
        <v>76</v>
      </c>
    </row>
    <row r="57" spans="1:7" x14ac:dyDescent="0.2">
      <c r="A57" s="4">
        <v>54</v>
      </c>
      <c r="B57" s="4">
        <v>89</v>
      </c>
      <c r="C57" s="4" t="s">
        <v>292</v>
      </c>
      <c r="D57" s="3" t="s">
        <v>379</v>
      </c>
      <c r="E57" s="3">
        <v>1960</v>
      </c>
      <c r="F57" s="4" t="s">
        <v>81</v>
      </c>
      <c r="G57" s="3" t="s">
        <v>76</v>
      </c>
    </row>
    <row r="58" spans="1:7" x14ac:dyDescent="0.2">
      <c r="A58" s="4">
        <v>55</v>
      </c>
      <c r="B58" s="4">
        <v>91</v>
      </c>
      <c r="C58" s="4" t="s">
        <v>289</v>
      </c>
      <c r="D58" s="3" t="s">
        <v>380</v>
      </c>
      <c r="E58" s="3">
        <v>1983</v>
      </c>
      <c r="F58" s="4">
        <v>1</v>
      </c>
      <c r="G58" s="3" t="s">
        <v>381</v>
      </c>
    </row>
    <row r="59" spans="1:7" x14ac:dyDescent="0.2">
      <c r="A59" s="4">
        <v>56</v>
      </c>
      <c r="B59" s="4">
        <v>92</v>
      </c>
      <c r="C59" s="4" t="s">
        <v>292</v>
      </c>
      <c r="D59" s="3" t="s">
        <v>382</v>
      </c>
      <c r="E59" s="3">
        <v>1962</v>
      </c>
      <c r="F59" s="4">
        <v>1</v>
      </c>
      <c r="G59" s="3" t="s">
        <v>383</v>
      </c>
    </row>
    <row r="60" spans="1:7" x14ac:dyDescent="0.2">
      <c r="A60" s="4">
        <v>57</v>
      </c>
      <c r="B60" s="4">
        <v>93</v>
      </c>
      <c r="C60" s="4" t="s">
        <v>295</v>
      </c>
      <c r="D60" s="3" t="s">
        <v>384</v>
      </c>
      <c r="E60" s="3">
        <v>1964</v>
      </c>
      <c r="F60" s="24" t="s">
        <v>197</v>
      </c>
      <c r="G60" s="23" t="s">
        <v>662</v>
      </c>
    </row>
    <row r="61" spans="1:7" x14ac:dyDescent="0.2">
      <c r="A61" s="4">
        <v>58</v>
      </c>
      <c r="B61" s="4">
        <v>94</v>
      </c>
      <c r="C61" s="4" t="s">
        <v>295</v>
      </c>
      <c r="D61" s="5" t="s">
        <v>385</v>
      </c>
      <c r="E61" s="5">
        <v>1965</v>
      </c>
      <c r="F61" s="4">
        <v>1</v>
      </c>
      <c r="G61" s="23" t="s">
        <v>662</v>
      </c>
    </row>
    <row r="62" spans="1:7" x14ac:dyDescent="0.2">
      <c r="A62" s="4">
        <v>59</v>
      </c>
      <c r="B62" s="4">
        <v>98</v>
      </c>
      <c r="C62" s="4" t="s">
        <v>290</v>
      </c>
      <c r="D62" s="3" t="s">
        <v>386</v>
      </c>
      <c r="E62" s="3">
        <v>1991</v>
      </c>
      <c r="F62" s="4">
        <v>1</v>
      </c>
      <c r="G62" s="3" t="s">
        <v>387</v>
      </c>
    </row>
    <row r="63" spans="1:7" x14ac:dyDescent="0.2">
      <c r="A63" s="4">
        <v>60</v>
      </c>
      <c r="B63" s="4">
        <v>99</v>
      </c>
      <c r="C63" s="4" t="s">
        <v>289</v>
      </c>
      <c r="D63" s="3" t="s">
        <v>388</v>
      </c>
      <c r="E63" s="3">
        <v>1979</v>
      </c>
      <c r="F63" s="4" t="s">
        <v>92</v>
      </c>
      <c r="G63" s="3" t="s">
        <v>95</v>
      </c>
    </row>
    <row r="64" spans="1:7" x14ac:dyDescent="0.2">
      <c r="A64" s="4">
        <v>61</v>
      </c>
      <c r="B64" s="4">
        <v>102</v>
      </c>
      <c r="C64" s="4" t="s">
        <v>293</v>
      </c>
      <c r="D64" s="5" t="s">
        <v>389</v>
      </c>
      <c r="E64" s="5">
        <v>1970</v>
      </c>
      <c r="F64" s="4" t="s">
        <v>92</v>
      </c>
      <c r="G64" s="5" t="s">
        <v>390</v>
      </c>
    </row>
    <row r="65" spans="1:7" x14ac:dyDescent="0.2">
      <c r="A65" s="4">
        <v>62</v>
      </c>
      <c r="B65" s="4">
        <v>130</v>
      </c>
      <c r="C65" s="4" t="s">
        <v>295</v>
      </c>
      <c r="D65" s="5" t="s">
        <v>391</v>
      </c>
      <c r="E65" s="5">
        <v>1968</v>
      </c>
      <c r="F65" s="4" t="s">
        <v>81</v>
      </c>
      <c r="G65" s="3" t="s">
        <v>392</v>
      </c>
    </row>
    <row r="66" spans="1:7" x14ac:dyDescent="0.2">
      <c r="A66" s="4">
        <v>63</v>
      </c>
      <c r="B66" s="4">
        <v>139</v>
      </c>
      <c r="C66" s="4" t="s">
        <v>296</v>
      </c>
      <c r="D66" s="3" t="s">
        <v>393</v>
      </c>
      <c r="E66" s="3">
        <v>1952</v>
      </c>
      <c r="F66" s="24" t="s">
        <v>197</v>
      </c>
      <c r="G66" s="3" t="s">
        <v>394</v>
      </c>
    </row>
    <row r="67" spans="1:7" x14ac:dyDescent="0.2">
      <c r="A67" s="4">
        <v>64</v>
      </c>
      <c r="B67" s="4">
        <v>140</v>
      </c>
      <c r="C67" s="4" t="s">
        <v>296</v>
      </c>
      <c r="D67" s="5" t="s">
        <v>395</v>
      </c>
      <c r="E67" s="5">
        <v>1952</v>
      </c>
      <c r="F67" s="24" t="s">
        <v>197</v>
      </c>
      <c r="G67" s="5" t="s">
        <v>396</v>
      </c>
    </row>
    <row r="68" spans="1:7" x14ac:dyDescent="0.2">
      <c r="A68" s="4">
        <v>65</v>
      </c>
      <c r="B68" s="4">
        <v>141</v>
      </c>
      <c r="C68" s="4" t="s">
        <v>295</v>
      </c>
      <c r="D68" s="3" t="s">
        <v>397</v>
      </c>
      <c r="E68" s="3">
        <v>1968</v>
      </c>
      <c r="F68" s="24" t="s">
        <v>197</v>
      </c>
      <c r="G68" s="3" t="s">
        <v>398</v>
      </c>
    </row>
    <row r="69" spans="1:7" x14ac:dyDescent="0.2">
      <c r="A69" s="4">
        <v>66</v>
      </c>
      <c r="B69" s="4">
        <v>142</v>
      </c>
      <c r="C69" s="4" t="s">
        <v>293</v>
      </c>
      <c r="D69" s="5" t="s">
        <v>399</v>
      </c>
      <c r="E69" s="5">
        <v>1972</v>
      </c>
      <c r="F69" s="24" t="s">
        <v>197</v>
      </c>
      <c r="G69" s="3" t="s">
        <v>400</v>
      </c>
    </row>
    <row r="70" spans="1:7" x14ac:dyDescent="0.2">
      <c r="A70" s="4">
        <v>67</v>
      </c>
      <c r="B70" s="4">
        <v>143</v>
      </c>
      <c r="C70" s="4" t="s">
        <v>297</v>
      </c>
      <c r="D70" s="3" t="s">
        <v>401</v>
      </c>
      <c r="E70" s="3">
        <v>1947</v>
      </c>
      <c r="F70" s="24" t="s">
        <v>197</v>
      </c>
      <c r="G70" s="3" t="s">
        <v>398</v>
      </c>
    </row>
    <row r="71" spans="1:7" x14ac:dyDescent="0.2">
      <c r="A71" s="4">
        <v>68</v>
      </c>
      <c r="B71" s="4">
        <v>144</v>
      </c>
      <c r="C71" s="4" t="s">
        <v>296</v>
      </c>
      <c r="D71" s="5" t="s">
        <v>402</v>
      </c>
      <c r="E71" s="5">
        <v>1951</v>
      </c>
      <c r="F71" s="24" t="s">
        <v>197</v>
      </c>
      <c r="G71" s="5" t="s">
        <v>403</v>
      </c>
    </row>
    <row r="72" spans="1:7" x14ac:dyDescent="0.2">
      <c r="A72" s="4">
        <v>69</v>
      </c>
      <c r="B72" s="4">
        <v>145</v>
      </c>
      <c r="C72" s="4" t="s">
        <v>296</v>
      </c>
      <c r="D72" s="3" t="s">
        <v>404</v>
      </c>
      <c r="E72" s="3">
        <v>1953</v>
      </c>
      <c r="F72" s="24" t="s">
        <v>197</v>
      </c>
      <c r="G72" s="3" t="s">
        <v>398</v>
      </c>
    </row>
    <row r="73" spans="1:7" x14ac:dyDescent="0.2">
      <c r="A73" s="4">
        <v>70</v>
      </c>
      <c r="B73" s="4">
        <v>146</v>
      </c>
      <c r="C73" s="4" t="s">
        <v>295</v>
      </c>
      <c r="D73" s="5" t="s">
        <v>405</v>
      </c>
      <c r="E73" s="5">
        <v>1968</v>
      </c>
      <c r="F73" s="24" t="s">
        <v>197</v>
      </c>
      <c r="G73" s="3" t="s">
        <v>398</v>
      </c>
    </row>
    <row r="74" spans="1:7" x14ac:dyDescent="0.2">
      <c r="A74" s="4">
        <v>71</v>
      </c>
      <c r="B74" s="6">
        <v>147</v>
      </c>
      <c r="C74" s="4" t="s">
        <v>295</v>
      </c>
      <c r="D74" s="5" t="s">
        <v>406</v>
      </c>
      <c r="E74" s="5">
        <v>1966</v>
      </c>
      <c r="F74" s="6" t="s">
        <v>81</v>
      </c>
      <c r="G74" s="5" t="s">
        <v>78</v>
      </c>
    </row>
    <row r="75" spans="1:7" x14ac:dyDescent="0.2">
      <c r="A75" s="4">
        <v>72</v>
      </c>
      <c r="B75" s="4">
        <v>148</v>
      </c>
      <c r="C75" s="4" t="s">
        <v>292</v>
      </c>
      <c r="D75" s="5" t="s">
        <v>407</v>
      </c>
      <c r="E75" s="5">
        <v>1960</v>
      </c>
      <c r="F75" s="4" t="s">
        <v>81</v>
      </c>
      <c r="G75" s="3" t="s">
        <v>408</v>
      </c>
    </row>
    <row r="76" spans="1:7" x14ac:dyDescent="0.2">
      <c r="A76" s="4">
        <v>73</v>
      </c>
      <c r="B76" s="4">
        <v>149</v>
      </c>
      <c r="C76" s="4" t="s">
        <v>292</v>
      </c>
      <c r="D76" s="3" t="s">
        <v>409</v>
      </c>
      <c r="E76" s="3">
        <v>1961</v>
      </c>
      <c r="F76" s="4">
        <v>1</v>
      </c>
      <c r="G76" s="3" t="s">
        <v>95</v>
      </c>
    </row>
    <row r="77" spans="1:7" x14ac:dyDescent="0.2">
      <c r="A77" s="4">
        <v>74</v>
      </c>
      <c r="B77" s="4">
        <v>150</v>
      </c>
      <c r="C77" s="4" t="s">
        <v>295</v>
      </c>
      <c r="D77" s="3" t="s">
        <v>410</v>
      </c>
      <c r="E77" s="3">
        <v>1967</v>
      </c>
      <c r="F77" s="4">
        <v>1</v>
      </c>
      <c r="G77" s="3" t="s">
        <v>157</v>
      </c>
    </row>
    <row r="78" spans="1:7" x14ac:dyDescent="0.2">
      <c r="A78" s="4">
        <v>75</v>
      </c>
      <c r="B78" s="4">
        <v>151</v>
      </c>
      <c r="C78" s="4" t="s">
        <v>293</v>
      </c>
      <c r="D78" s="5" t="s">
        <v>411</v>
      </c>
      <c r="E78" s="5">
        <v>1969</v>
      </c>
      <c r="F78" s="4">
        <v>1</v>
      </c>
      <c r="G78" s="3" t="s">
        <v>157</v>
      </c>
    </row>
    <row r="79" spans="1:7" x14ac:dyDescent="0.2">
      <c r="A79" s="4">
        <v>76</v>
      </c>
      <c r="B79" s="4">
        <v>152</v>
      </c>
      <c r="C79" s="4" t="s">
        <v>291</v>
      </c>
      <c r="D79" s="5" t="s">
        <v>412</v>
      </c>
      <c r="E79" s="5">
        <v>1954</v>
      </c>
      <c r="F79" s="24" t="s">
        <v>197</v>
      </c>
      <c r="G79" s="5" t="s">
        <v>383</v>
      </c>
    </row>
    <row r="80" spans="1:7" x14ac:dyDescent="0.2">
      <c r="A80" s="4">
        <v>77</v>
      </c>
      <c r="B80" s="4">
        <v>153</v>
      </c>
      <c r="C80" s="4" t="s">
        <v>294</v>
      </c>
      <c r="D80" s="3" t="s">
        <v>413</v>
      </c>
      <c r="E80" s="3">
        <v>1976</v>
      </c>
      <c r="F80" s="4" t="s">
        <v>306</v>
      </c>
      <c r="G80" s="3" t="s">
        <v>414</v>
      </c>
    </row>
    <row r="81" spans="1:7" x14ac:dyDescent="0.2">
      <c r="A81" s="4">
        <v>78</v>
      </c>
      <c r="B81" s="4">
        <v>155</v>
      </c>
      <c r="C81" s="4" t="s">
        <v>296</v>
      </c>
      <c r="D81" s="3" t="s">
        <v>415</v>
      </c>
      <c r="E81" s="3">
        <v>1952</v>
      </c>
      <c r="F81" s="4"/>
      <c r="G81" s="3" t="s">
        <v>398</v>
      </c>
    </row>
    <row r="82" spans="1:7" x14ac:dyDescent="0.2">
      <c r="A82" s="4">
        <v>79</v>
      </c>
      <c r="B82" s="6">
        <v>156</v>
      </c>
      <c r="C82" s="4" t="s">
        <v>292</v>
      </c>
      <c r="D82" s="5" t="s">
        <v>416</v>
      </c>
      <c r="E82" s="5">
        <v>1961</v>
      </c>
      <c r="F82" s="4">
        <v>1</v>
      </c>
      <c r="G82" s="101" t="s">
        <v>662</v>
      </c>
    </row>
    <row r="83" spans="1:7" x14ac:dyDescent="0.2">
      <c r="A83" s="4">
        <v>80</v>
      </c>
      <c r="B83" s="4">
        <v>158</v>
      </c>
      <c r="C83" s="4" t="s">
        <v>295</v>
      </c>
      <c r="D83" s="3" t="s">
        <v>417</v>
      </c>
      <c r="E83" s="3">
        <v>1968</v>
      </c>
      <c r="F83" s="4">
        <v>1</v>
      </c>
      <c r="G83" s="3" t="s">
        <v>418</v>
      </c>
    </row>
    <row r="84" spans="1:7" x14ac:dyDescent="0.2">
      <c r="A84" s="4">
        <v>81</v>
      </c>
      <c r="B84" s="4">
        <v>159</v>
      </c>
      <c r="C84" s="4" t="s">
        <v>295</v>
      </c>
      <c r="D84" s="3" t="s">
        <v>419</v>
      </c>
      <c r="E84" s="3">
        <v>1968</v>
      </c>
      <c r="F84" s="4" t="s">
        <v>92</v>
      </c>
      <c r="G84" s="23" t="s">
        <v>662</v>
      </c>
    </row>
    <row r="85" spans="1:7" x14ac:dyDescent="0.2">
      <c r="A85" s="4">
        <v>82</v>
      </c>
      <c r="B85" s="4">
        <v>160</v>
      </c>
      <c r="C85" s="4" t="s">
        <v>291</v>
      </c>
      <c r="D85" s="5" t="s">
        <v>420</v>
      </c>
      <c r="E85" s="5">
        <v>1957</v>
      </c>
      <c r="F85" s="24" t="s">
        <v>197</v>
      </c>
      <c r="G85" s="3" t="s">
        <v>398</v>
      </c>
    </row>
    <row r="86" spans="1:7" x14ac:dyDescent="0.2">
      <c r="A86" s="4">
        <v>83</v>
      </c>
      <c r="B86" s="4">
        <v>161</v>
      </c>
      <c r="C86" s="4" t="s">
        <v>294</v>
      </c>
      <c r="D86" s="3" t="s">
        <v>421</v>
      </c>
      <c r="E86" s="3">
        <v>1978</v>
      </c>
      <c r="F86" s="24" t="s">
        <v>197</v>
      </c>
      <c r="G86" s="3" t="s">
        <v>422</v>
      </c>
    </row>
    <row r="87" spans="1:7" x14ac:dyDescent="0.2">
      <c r="A87" s="4">
        <v>84</v>
      </c>
      <c r="B87" s="4">
        <v>163</v>
      </c>
      <c r="C87" s="4" t="s">
        <v>291</v>
      </c>
      <c r="D87" s="3" t="s">
        <v>423</v>
      </c>
      <c r="E87" s="3">
        <v>1957</v>
      </c>
      <c r="F87" s="4">
        <v>1</v>
      </c>
      <c r="G87" s="3" t="s">
        <v>0</v>
      </c>
    </row>
    <row r="88" spans="1:7" x14ac:dyDescent="0.2">
      <c r="A88" s="4">
        <v>85</v>
      </c>
      <c r="B88" s="4">
        <v>166</v>
      </c>
      <c r="C88" s="4" t="s">
        <v>293</v>
      </c>
      <c r="D88" s="3" t="s">
        <v>424</v>
      </c>
      <c r="E88" s="3">
        <v>1973</v>
      </c>
      <c r="F88" s="4">
        <v>1</v>
      </c>
      <c r="G88" s="3" t="s">
        <v>425</v>
      </c>
    </row>
    <row r="89" spans="1:7" x14ac:dyDescent="0.2">
      <c r="A89" s="4">
        <v>86</v>
      </c>
      <c r="B89" s="4">
        <v>167</v>
      </c>
      <c r="C89" s="4" t="s">
        <v>294</v>
      </c>
      <c r="D89" s="5" t="s">
        <v>426</v>
      </c>
      <c r="E89" s="5">
        <v>1978</v>
      </c>
      <c r="F89" s="4">
        <v>1</v>
      </c>
      <c r="G89" s="3" t="s">
        <v>427</v>
      </c>
    </row>
    <row r="90" spans="1:7" x14ac:dyDescent="0.2">
      <c r="A90" s="4">
        <v>87</v>
      </c>
      <c r="B90" s="4">
        <v>168</v>
      </c>
      <c r="C90" s="4" t="s">
        <v>289</v>
      </c>
      <c r="D90" s="5" t="s">
        <v>428</v>
      </c>
      <c r="E90" s="5">
        <v>1980</v>
      </c>
      <c r="F90" s="4">
        <v>1</v>
      </c>
      <c r="G90" s="3" t="s">
        <v>427</v>
      </c>
    </row>
    <row r="91" spans="1:7" x14ac:dyDescent="0.2">
      <c r="A91" s="4">
        <v>88</v>
      </c>
      <c r="B91" s="6">
        <v>170</v>
      </c>
      <c r="C91" s="4" t="s">
        <v>291</v>
      </c>
      <c r="D91" s="5" t="s">
        <v>429</v>
      </c>
      <c r="E91" s="5">
        <v>1958</v>
      </c>
      <c r="F91" s="24" t="s">
        <v>197</v>
      </c>
      <c r="G91" s="3" t="s">
        <v>430</v>
      </c>
    </row>
    <row r="92" spans="1:7" x14ac:dyDescent="0.2">
      <c r="A92" s="4">
        <v>89</v>
      </c>
      <c r="B92" s="6">
        <v>171</v>
      </c>
      <c r="C92" s="4" t="s">
        <v>292</v>
      </c>
      <c r="D92" s="3" t="s">
        <v>431</v>
      </c>
      <c r="E92" s="3">
        <v>1960</v>
      </c>
      <c r="F92" s="24" t="s">
        <v>197</v>
      </c>
      <c r="G92" s="3" t="s">
        <v>430</v>
      </c>
    </row>
    <row r="93" spans="1:7" x14ac:dyDescent="0.2">
      <c r="A93" s="4">
        <v>90</v>
      </c>
      <c r="B93" s="4">
        <v>172</v>
      </c>
      <c r="C93" s="4" t="s">
        <v>290</v>
      </c>
      <c r="D93" s="3" t="s">
        <v>432</v>
      </c>
      <c r="E93" s="3">
        <v>1985</v>
      </c>
      <c r="F93" s="4">
        <v>1</v>
      </c>
      <c r="G93" s="3" t="s">
        <v>433</v>
      </c>
    </row>
    <row r="94" spans="1:7" x14ac:dyDescent="0.2">
      <c r="A94" s="4">
        <v>91</v>
      </c>
      <c r="B94" s="4">
        <v>173</v>
      </c>
      <c r="C94" s="4" t="s">
        <v>290</v>
      </c>
      <c r="D94" s="3" t="s">
        <v>434</v>
      </c>
      <c r="E94" s="3">
        <v>1984</v>
      </c>
      <c r="F94" s="4">
        <v>1</v>
      </c>
      <c r="G94" s="3" t="s">
        <v>435</v>
      </c>
    </row>
    <row r="95" spans="1:7" x14ac:dyDescent="0.2">
      <c r="A95" s="4">
        <v>92</v>
      </c>
      <c r="B95" s="4">
        <v>174</v>
      </c>
      <c r="C95" s="4" t="s">
        <v>293</v>
      </c>
      <c r="D95" s="3" t="s">
        <v>436</v>
      </c>
      <c r="E95" s="3">
        <v>1969</v>
      </c>
      <c r="F95" s="24" t="s">
        <v>197</v>
      </c>
      <c r="G95" s="3" t="s">
        <v>105</v>
      </c>
    </row>
    <row r="96" spans="1:7" x14ac:dyDescent="0.2">
      <c r="A96" s="4">
        <v>93</v>
      </c>
      <c r="B96" s="4">
        <v>180</v>
      </c>
      <c r="C96" s="4" t="s">
        <v>292</v>
      </c>
      <c r="D96" s="3" t="s">
        <v>437</v>
      </c>
      <c r="E96" s="3">
        <v>1963</v>
      </c>
      <c r="F96" s="24" t="s">
        <v>197</v>
      </c>
      <c r="G96" s="3" t="s">
        <v>105</v>
      </c>
    </row>
    <row r="97" spans="1:7" x14ac:dyDescent="0.2">
      <c r="A97" s="4">
        <v>94</v>
      </c>
      <c r="B97" s="4">
        <v>181</v>
      </c>
      <c r="C97" s="4" t="s">
        <v>292</v>
      </c>
      <c r="D97" s="3" t="s">
        <v>438</v>
      </c>
      <c r="E97" s="3">
        <v>1963</v>
      </c>
      <c r="F97" s="24" t="s">
        <v>197</v>
      </c>
      <c r="G97" s="3" t="s">
        <v>76</v>
      </c>
    </row>
    <row r="98" spans="1:7" x14ac:dyDescent="0.2">
      <c r="A98" s="4">
        <v>95</v>
      </c>
      <c r="B98" s="6">
        <v>182</v>
      </c>
      <c r="C98" s="4" t="s">
        <v>294</v>
      </c>
      <c r="D98" s="3" t="s">
        <v>439</v>
      </c>
      <c r="E98" s="3">
        <v>1976</v>
      </c>
      <c r="F98" s="24" t="s">
        <v>197</v>
      </c>
      <c r="G98" s="3" t="s">
        <v>76</v>
      </c>
    </row>
    <row r="99" spans="1:7" x14ac:dyDescent="0.2">
      <c r="A99" s="4">
        <v>96</v>
      </c>
      <c r="B99" s="4">
        <v>183</v>
      </c>
      <c r="C99" s="4" t="s">
        <v>290</v>
      </c>
      <c r="D99" s="3" t="s">
        <v>440</v>
      </c>
      <c r="E99" s="3">
        <v>1984</v>
      </c>
      <c r="F99" s="24" t="s">
        <v>197</v>
      </c>
      <c r="G99" s="3" t="s">
        <v>0</v>
      </c>
    </row>
    <row r="100" spans="1:7" x14ac:dyDescent="0.2">
      <c r="A100" s="4">
        <v>97</v>
      </c>
      <c r="B100" s="4">
        <v>184</v>
      </c>
      <c r="C100" s="4" t="s">
        <v>294</v>
      </c>
      <c r="D100" s="5" t="s">
        <v>441</v>
      </c>
      <c r="E100" s="5">
        <v>1977</v>
      </c>
      <c r="F100" s="24" t="s">
        <v>197</v>
      </c>
      <c r="G100" s="3" t="s">
        <v>105</v>
      </c>
    </row>
    <row r="101" spans="1:7" x14ac:dyDescent="0.2">
      <c r="A101" s="4">
        <v>98</v>
      </c>
      <c r="B101" s="4">
        <v>188</v>
      </c>
      <c r="C101" s="111" t="s">
        <v>298</v>
      </c>
      <c r="D101" s="3" t="s">
        <v>442</v>
      </c>
      <c r="E101" s="3">
        <v>1939</v>
      </c>
      <c r="F101" s="24" t="s">
        <v>197</v>
      </c>
      <c r="G101" s="3" t="s">
        <v>443</v>
      </c>
    </row>
    <row r="102" spans="1:7" x14ac:dyDescent="0.2">
      <c r="A102" s="4">
        <v>99</v>
      </c>
      <c r="B102" s="4">
        <v>189</v>
      </c>
      <c r="C102" s="4" t="s">
        <v>297</v>
      </c>
      <c r="D102" s="5" t="s">
        <v>444</v>
      </c>
      <c r="E102" s="5">
        <v>1947</v>
      </c>
      <c r="F102" s="4">
        <v>1</v>
      </c>
      <c r="G102" s="3" t="s">
        <v>443</v>
      </c>
    </row>
    <row r="103" spans="1:7" x14ac:dyDescent="0.2">
      <c r="A103" s="4">
        <v>100</v>
      </c>
      <c r="B103" s="4">
        <v>190</v>
      </c>
      <c r="C103" s="4" t="s">
        <v>296</v>
      </c>
      <c r="D103" s="5" t="s">
        <v>445</v>
      </c>
      <c r="E103" s="5">
        <v>1949</v>
      </c>
      <c r="F103" s="4">
        <v>1</v>
      </c>
      <c r="G103" s="3" t="s">
        <v>446</v>
      </c>
    </row>
    <row r="104" spans="1:7" x14ac:dyDescent="0.2">
      <c r="A104" s="4">
        <v>101</v>
      </c>
      <c r="B104" s="6">
        <v>191</v>
      </c>
      <c r="C104" s="4" t="s">
        <v>291</v>
      </c>
      <c r="D104" s="5" t="s">
        <v>447</v>
      </c>
      <c r="E104" s="5">
        <v>1958</v>
      </c>
      <c r="F104" s="24" t="s">
        <v>197</v>
      </c>
      <c r="G104" s="3" t="s">
        <v>76</v>
      </c>
    </row>
    <row r="105" spans="1:7" x14ac:dyDescent="0.2">
      <c r="A105" s="4">
        <v>102</v>
      </c>
      <c r="B105" s="4">
        <v>192</v>
      </c>
      <c r="C105" s="4" t="s">
        <v>293</v>
      </c>
      <c r="D105" s="3" t="s">
        <v>448</v>
      </c>
      <c r="E105" s="3">
        <v>1972</v>
      </c>
      <c r="F105" s="4">
        <v>1</v>
      </c>
      <c r="G105" s="3" t="s">
        <v>76</v>
      </c>
    </row>
    <row r="106" spans="1:7" x14ac:dyDescent="0.2">
      <c r="A106" s="4">
        <v>103</v>
      </c>
      <c r="B106" s="4">
        <v>193</v>
      </c>
      <c r="C106" s="4" t="s">
        <v>294</v>
      </c>
      <c r="D106" s="5" t="s">
        <v>449</v>
      </c>
      <c r="E106" s="5">
        <v>1974</v>
      </c>
      <c r="F106" s="4" t="s">
        <v>81</v>
      </c>
      <c r="G106" s="3" t="s">
        <v>95</v>
      </c>
    </row>
    <row r="107" spans="1:7" x14ac:dyDescent="0.2">
      <c r="A107" s="4">
        <v>104</v>
      </c>
      <c r="B107" s="4">
        <v>194</v>
      </c>
      <c r="C107" s="4" t="s">
        <v>294</v>
      </c>
      <c r="D107" s="3" t="s">
        <v>450</v>
      </c>
      <c r="E107" s="3">
        <v>1977</v>
      </c>
      <c r="F107" s="4">
        <v>1</v>
      </c>
      <c r="G107" s="3" t="s">
        <v>76</v>
      </c>
    </row>
    <row r="108" spans="1:7" x14ac:dyDescent="0.2">
      <c r="A108" s="4">
        <v>105</v>
      </c>
      <c r="B108" s="6">
        <v>195</v>
      </c>
      <c r="C108" s="4" t="s">
        <v>296</v>
      </c>
      <c r="D108" s="3" t="s">
        <v>451</v>
      </c>
      <c r="E108" s="3">
        <v>1953</v>
      </c>
      <c r="F108" s="4" t="s">
        <v>81</v>
      </c>
      <c r="G108" s="23" t="s">
        <v>662</v>
      </c>
    </row>
    <row r="109" spans="1:7" x14ac:dyDescent="0.2">
      <c r="A109" s="4">
        <v>106</v>
      </c>
      <c r="B109" s="4">
        <v>196</v>
      </c>
      <c r="C109" s="4" t="s">
        <v>295</v>
      </c>
      <c r="D109" s="5" t="s">
        <v>452</v>
      </c>
      <c r="E109" s="5">
        <v>1965</v>
      </c>
      <c r="F109" s="4" t="s">
        <v>81</v>
      </c>
      <c r="G109" s="3" t="s">
        <v>453</v>
      </c>
    </row>
    <row r="110" spans="1:7" x14ac:dyDescent="0.2">
      <c r="A110" s="4">
        <v>107</v>
      </c>
      <c r="B110" s="4">
        <v>197</v>
      </c>
      <c r="C110" s="4" t="s">
        <v>294</v>
      </c>
      <c r="D110" s="3" t="s">
        <v>454</v>
      </c>
      <c r="E110" s="3">
        <v>1975</v>
      </c>
      <c r="F110" s="24" t="s">
        <v>197</v>
      </c>
      <c r="G110" s="3" t="s">
        <v>76</v>
      </c>
    </row>
    <row r="111" spans="1:7" x14ac:dyDescent="0.2">
      <c r="A111" s="4">
        <v>108</v>
      </c>
      <c r="B111" s="4">
        <v>198</v>
      </c>
      <c r="C111" s="4" t="s">
        <v>291</v>
      </c>
      <c r="D111" s="5" t="s">
        <v>455</v>
      </c>
      <c r="E111" s="5">
        <v>1955</v>
      </c>
      <c r="F111" s="4">
        <v>1</v>
      </c>
      <c r="G111" s="3" t="s">
        <v>105</v>
      </c>
    </row>
    <row r="112" spans="1:7" x14ac:dyDescent="0.2">
      <c r="A112" s="4">
        <v>109</v>
      </c>
      <c r="B112" s="4">
        <v>199</v>
      </c>
      <c r="C112" s="4" t="s">
        <v>292</v>
      </c>
      <c r="D112" s="5" t="s">
        <v>456</v>
      </c>
      <c r="E112" s="5">
        <v>1961</v>
      </c>
      <c r="F112" s="24" t="s">
        <v>197</v>
      </c>
      <c r="G112" s="3" t="s">
        <v>387</v>
      </c>
    </row>
    <row r="113" spans="1:7" x14ac:dyDescent="0.2">
      <c r="A113" s="4">
        <v>110</v>
      </c>
      <c r="B113" s="4">
        <v>200</v>
      </c>
      <c r="C113" s="4" t="s">
        <v>290</v>
      </c>
      <c r="D113" s="5" t="s">
        <v>457</v>
      </c>
      <c r="E113" s="5">
        <v>1985</v>
      </c>
      <c r="F113" s="24" t="s">
        <v>197</v>
      </c>
      <c r="G113" s="3" t="s">
        <v>322</v>
      </c>
    </row>
    <row r="114" spans="1:7" x14ac:dyDescent="0.2">
      <c r="A114" s="4">
        <v>111</v>
      </c>
      <c r="B114" s="4">
        <v>201</v>
      </c>
      <c r="C114" s="4" t="s">
        <v>293</v>
      </c>
      <c r="D114" s="3" t="s">
        <v>458</v>
      </c>
      <c r="E114" s="3">
        <v>1971</v>
      </c>
      <c r="F114" s="24" t="s">
        <v>197</v>
      </c>
      <c r="G114" s="23" t="s">
        <v>662</v>
      </c>
    </row>
    <row r="115" spans="1:7" x14ac:dyDescent="0.2">
      <c r="A115" s="4">
        <v>112</v>
      </c>
      <c r="B115" s="4">
        <v>202</v>
      </c>
      <c r="C115" s="4" t="s">
        <v>293</v>
      </c>
      <c r="D115" s="5" t="s">
        <v>459</v>
      </c>
      <c r="E115" s="5">
        <v>1973</v>
      </c>
      <c r="F115" s="4">
        <v>1</v>
      </c>
      <c r="G115" s="101" t="s">
        <v>662</v>
      </c>
    </row>
    <row r="116" spans="1:7" x14ac:dyDescent="0.2">
      <c r="A116" s="4">
        <v>113</v>
      </c>
      <c r="B116" s="6">
        <v>203</v>
      </c>
      <c r="C116" s="4" t="s">
        <v>290</v>
      </c>
      <c r="D116" s="5" t="s">
        <v>460</v>
      </c>
      <c r="E116" s="5">
        <v>1987</v>
      </c>
      <c r="F116" s="4" t="s">
        <v>92</v>
      </c>
      <c r="G116" s="3" t="s">
        <v>322</v>
      </c>
    </row>
    <row r="117" spans="1:7" x14ac:dyDescent="0.2">
      <c r="A117" s="4">
        <v>114</v>
      </c>
      <c r="B117" s="6">
        <v>204</v>
      </c>
      <c r="C117" s="4" t="s">
        <v>295</v>
      </c>
      <c r="D117" s="3" t="s">
        <v>461</v>
      </c>
      <c r="E117" s="3">
        <v>1968</v>
      </c>
      <c r="F117" s="24" t="s">
        <v>197</v>
      </c>
      <c r="G117" s="3" t="s">
        <v>377</v>
      </c>
    </row>
    <row r="118" spans="1:7" x14ac:dyDescent="0.2">
      <c r="A118" s="4">
        <v>115</v>
      </c>
      <c r="B118" s="6">
        <v>205</v>
      </c>
      <c r="C118" s="4" t="s">
        <v>293</v>
      </c>
      <c r="D118" s="3" t="s">
        <v>462</v>
      </c>
      <c r="E118" s="3">
        <v>1969</v>
      </c>
      <c r="F118" s="24" t="s">
        <v>197</v>
      </c>
      <c r="G118" s="3" t="s">
        <v>377</v>
      </c>
    </row>
    <row r="119" spans="1:7" x14ac:dyDescent="0.2">
      <c r="A119" s="4">
        <v>116</v>
      </c>
      <c r="B119" s="4">
        <v>206</v>
      </c>
      <c r="C119" s="4" t="s">
        <v>293</v>
      </c>
      <c r="D119" s="3" t="s">
        <v>463</v>
      </c>
      <c r="E119" s="3">
        <v>1972</v>
      </c>
      <c r="F119" s="4" t="s">
        <v>81</v>
      </c>
      <c r="G119" s="23" t="s">
        <v>662</v>
      </c>
    </row>
    <row r="120" spans="1:7" x14ac:dyDescent="0.2">
      <c r="A120" s="4">
        <v>117</v>
      </c>
      <c r="B120" s="6">
        <v>207</v>
      </c>
      <c r="C120" s="4" t="s">
        <v>293</v>
      </c>
      <c r="D120" s="3" t="s">
        <v>464</v>
      </c>
      <c r="E120" s="3">
        <v>1972</v>
      </c>
      <c r="F120" s="4" t="s">
        <v>81</v>
      </c>
      <c r="G120" s="3" t="s">
        <v>76</v>
      </c>
    </row>
    <row r="121" spans="1:7" x14ac:dyDescent="0.2">
      <c r="A121" s="4">
        <v>118</v>
      </c>
      <c r="B121" s="6">
        <v>212</v>
      </c>
      <c r="C121" s="4" t="s">
        <v>289</v>
      </c>
      <c r="D121" s="3" t="s">
        <v>465</v>
      </c>
      <c r="E121" s="3">
        <v>1982</v>
      </c>
      <c r="F121" s="24" t="s">
        <v>197</v>
      </c>
      <c r="G121" s="3" t="s">
        <v>76</v>
      </c>
    </row>
    <row r="122" spans="1:7" x14ac:dyDescent="0.2">
      <c r="A122" s="4">
        <v>119</v>
      </c>
      <c r="B122" s="4">
        <v>214</v>
      </c>
      <c r="C122" s="4" t="s">
        <v>295</v>
      </c>
      <c r="D122" s="5" t="s">
        <v>466</v>
      </c>
      <c r="E122" s="5">
        <v>1967</v>
      </c>
      <c r="F122" s="4" t="s">
        <v>92</v>
      </c>
      <c r="G122" s="5" t="s">
        <v>76</v>
      </c>
    </row>
    <row r="123" spans="1:7" x14ac:dyDescent="0.2">
      <c r="A123" s="4">
        <v>120</v>
      </c>
      <c r="B123" s="4">
        <v>215</v>
      </c>
      <c r="C123" s="4" t="s">
        <v>292</v>
      </c>
      <c r="D123" s="5" t="s">
        <v>467</v>
      </c>
      <c r="E123" s="5">
        <v>1962</v>
      </c>
      <c r="F123" s="4">
        <v>1</v>
      </c>
      <c r="G123" s="23" t="s">
        <v>664</v>
      </c>
    </row>
    <row r="124" spans="1:7" x14ac:dyDescent="0.2">
      <c r="A124" s="4">
        <v>121</v>
      </c>
      <c r="B124" s="4">
        <v>216</v>
      </c>
      <c r="C124" s="4" t="s">
        <v>290</v>
      </c>
      <c r="D124" s="5" t="s">
        <v>468</v>
      </c>
      <c r="E124" s="5">
        <v>1990</v>
      </c>
      <c r="F124" s="4" t="s">
        <v>92</v>
      </c>
      <c r="G124" s="5" t="s">
        <v>143</v>
      </c>
    </row>
    <row r="125" spans="1:7" x14ac:dyDescent="0.2">
      <c r="A125" s="4">
        <v>122</v>
      </c>
      <c r="B125" s="4">
        <v>217</v>
      </c>
      <c r="C125" s="4" t="s">
        <v>292</v>
      </c>
      <c r="D125" s="3" t="s">
        <v>469</v>
      </c>
      <c r="E125" s="3">
        <v>1962</v>
      </c>
      <c r="F125" s="4">
        <v>1</v>
      </c>
      <c r="G125" s="112" t="s">
        <v>76</v>
      </c>
    </row>
    <row r="126" spans="1:7" x14ac:dyDescent="0.2">
      <c r="A126" s="4">
        <v>123</v>
      </c>
      <c r="B126" s="4">
        <v>218</v>
      </c>
      <c r="C126" s="4" t="s">
        <v>290</v>
      </c>
      <c r="D126" s="5" t="s">
        <v>470</v>
      </c>
      <c r="E126" s="5">
        <v>1985</v>
      </c>
      <c r="F126" s="24" t="s">
        <v>197</v>
      </c>
      <c r="G126" s="3" t="s">
        <v>95</v>
      </c>
    </row>
    <row r="127" spans="1:7" x14ac:dyDescent="0.2">
      <c r="A127" s="4">
        <v>124</v>
      </c>
      <c r="B127" s="4">
        <v>219</v>
      </c>
      <c r="C127" s="4" t="s">
        <v>290</v>
      </c>
      <c r="D127" s="3" t="s">
        <v>471</v>
      </c>
      <c r="E127" s="3">
        <v>1994</v>
      </c>
      <c r="F127" s="4">
        <v>1</v>
      </c>
      <c r="G127" s="3" t="s">
        <v>143</v>
      </c>
    </row>
    <row r="128" spans="1:7" x14ac:dyDescent="0.2">
      <c r="A128" s="4">
        <v>125</v>
      </c>
      <c r="B128" s="4">
        <v>220</v>
      </c>
      <c r="C128" s="4" t="s">
        <v>293</v>
      </c>
      <c r="D128" s="5" t="s">
        <v>472</v>
      </c>
      <c r="E128" s="5">
        <v>1973</v>
      </c>
      <c r="F128" s="24" t="s">
        <v>197</v>
      </c>
      <c r="G128" s="5" t="s">
        <v>95</v>
      </c>
    </row>
    <row r="129" spans="1:7" x14ac:dyDescent="0.2">
      <c r="A129" s="4">
        <v>126</v>
      </c>
      <c r="B129" s="4">
        <v>221</v>
      </c>
      <c r="C129" s="4" t="s">
        <v>289</v>
      </c>
      <c r="D129" s="3" t="s">
        <v>473</v>
      </c>
      <c r="E129" s="3">
        <v>1981</v>
      </c>
      <c r="F129" s="24" t="s">
        <v>197</v>
      </c>
      <c r="G129" s="23" t="s">
        <v>662</v>
      </c>
    </row>
    <row r="130" spans="1:7" x14ac:dyDescent="0.2">
      <c r="A130" s="4">
        <v>127</v>
      </c>
      <c r="B130" s="4">
        <v>222</v>
      </c>
      <c r="C130" s="4" t="s">
        <v>289</v>
      </c>
      <c r="D130" s="5" t="s">
        <v>474</v>
      </c>
      <c r="E130" s="5">
        <v>1980</v>
      </c>
      <c r="F130" s="24" t="s">
        <v>197</v>
      </c>
      <c r="G130" s="23" t="s">
        <v>662</v>
      </c>
    </row>
    <row r="131" spans="1:7" x14ac:dyDescent="0.2">
      <c r="A131" s="4">
        <v>128</v>
      </c>
      <c r="B131" s="4">
        <v>223</v>
      </c>
      <c r="C131" s="4" t="s">
        <v>290</v>
      </c>
      <c r="D131" s="3" t="s">
        <v>475</v>
      </c>
      <c r="E131" s="3">
        <v>1991</v>
      </c>
      <c r="F131" s="4" t="s">
        <v>92</v>
      </c>
      <c r="G131" s="3" t="s">
        <v>0</v>
      </c>
    </row>
    <row r="132" spans="1:7" x14ac:dyDescent="0.2">
      <c r="A132" s="4">
        <v>129</v>
      </c>
      <c r="B132" s="4">
        <v>224</v>
      </c>
      <c r="C132" s="4" t="s">
        <v>290</v>
      </c>
      <c r="D132" s="5" t="s">
        <v>476</v>
      </c>
      <c r="E132" s="5">
        <v>1990</v>
      </c>
      <c r="F132" s="4" t="s">
        <v>92</v>
      </c>
      <c r="G132" s="3" t="s">
        <v>477</v>
      </c>
    </row>
    <row r="133" spans="1:7" x14ac:dyDescent="0.2">
      <c r="A133" s="4">
        <v>130</v>
      </c>
      <c r="B133" s="4">
        <v>225</v>
      </c>
      <c r="C133" s="4" t="s">
        <v>291</v>
      </c>
      <c r="D133" s="3" t="s">
        <v>478</v>
      </c>
      <c r="E133" s="3">
        <v>1954</v>
      </c>
      <c r="F133" s="24" t="s">
        <v>197</v>
      </c>
      <c r="G133" s="23" t="s">
        <v>662</v>
      </c>
    </row>
    <row r="134" spans="1:7" x14ac:dyDescent="0.2">
      <c r="A134" s="4">
        <v>131</v>
      </c>
      <c r="B134" s="4">
        <v>226</v>
      </c>
      <c r="C134" s="4" t="s">
        <v>296</v>
      </c>
      <c r="D134" s="3" t="s">
        <v>479</v>
      </c>
      <c r="E134" s="3">
        <v>1952</v>
      </c>
      <c r="F134" s="24" t="s">
        <v>197</v>
      </c>
      <c r="G134" s="3" t="s">
        <v>480</v>
      </c>
    </row>
    <row r="135" spans="1:7" x14ac:dyDescent="0.2">
      <c r="A135" s="4">
        <v>132</v>
      </c>
      <c r="B135" s="4">
        <v>227</v>
      </c>
      <c r="C135" s="4" t="s">
        <v>295</v>
      </c>
      <c r="D135" s="5" t="s">
        <v>481</v>
      </c>
      <c r="E135" s="5">
        <v>1966</v>
      </c>
      <c r="F135" s="24" t="s">
        <v>197</v>
      </c>
      <c r="G135" s="101" t="s">
        <v>662</v>
      </c>
    </row>
    <row r="136" spans="1:7" x14ac:dyDescent="0.2">
      <c r="A136" s="4">
        <v>133</v>
      </c>
      <c r="B136" s="4">
        <v>228</v>
      </c>
      <c r="C136" s="4" t="s">
        <v>290</v>
      </c>
      <c r="D136" s="3" t="s">
        <v>482</v>
      </c>
      <c r="E136" s="3">
        <v>1992</v>
      </c>
      <c r="F136" s="4" t="s">
        <v>92</v>
      </c>
      <c r="G136" s="3" t="s">
        <v>95</v>
      </c>
    </row>
    <row r="137" spans="1:7" x14ac:dyDescent="0.2">
      <c r="A137" s="4">
        <v>134</v>
      </c>
      <c r="B137" s="4">
        <v>229</v>
      </c>
      <c r="C137" s="4" t="s">
        <v>289</v>
      </c>
      <c r="D137" s="5" t="s">
        <v>483</v>
      </c>
      <c r="E137" s="5">
        <v>1983</v>
      </c>
      <c r="F137" s="24" t="s">
        <v>197</v>
      </c>
      <c r="G137" s="3" t="s">
        <v>76</v>
      </c>
    </row>
    <row r="138" spans="1:7" x14ac:dyDescent="0.2">
      <c r="A138" s="4">
        <v>135</v>
      </c>
      <c r="B138" s="4">
        <v>230</v>
      </c>
      <c r="C138" s="4" t="s">
        <v>293</v>
      </c>
      <c r="D138" s="3" t="s">
        <v>484</v>
      </c>
      <c r="E138" s="3">
        <v>1972</v>
      </c>
      <c r="F138" s="24" t="s">
        <v>197</v>
      </c>
      <c r="G138" s="3" t="s">
        <v>485</v>
      </c>
    </row>
    <row r="139" spans="1:7" x14ac:dyDescent="0.2">
      <c r="A139" s="4">
        <v>136</v>
      </c>
      <c r="B139" s="4">
        <v>231</v>
      </c>
      <c r="C139" s="4" t="s">
        <v>293</v>
      </c>
      <c r="D139" s="3" t="s">
        <v>486</v>
      </c>
      <c r="E139" s="3">
        <v>1972</v>
      </c>
      <c r="F139" s="4">
        <v>1</v>
      </c>
      <c r="G139" s="3" t="s">
        <v>487</v>
      </c>
    </row>
    <row r="140" spans="1:7" x14ac:dyDescent="0.2">
      <c r="A140" s="4">
        <v>137</v>
      </c>
      <c r="B140" s="4">
        <v>232</v>
      </c>
      <c r="C140" s="4" t="s">
        <v>296</v>
      </c>
      <c r="D140" s="3" t="s">
        <v>488</v>
      </c>
      <c r="E140" s="3">
        <v>1953</v>
      </c>
      <c r="F140" s="4" t="s">
        <v>81</v>
      </c>
      <c r="G140" s="3" t="s">
        <v>487</v>
      </c>
    </row>
    <row r="141" spans="1:7" x14ac:dyDescent="0.2">
      <c r="A141" s="4">
        <v>138</v>
      </c>
      <c r="B141" s="4">
        <v>233</v>
      </c>
      <c r="C141" s="4" t="s">
        <v>293</v>
      </c>
      <c r="D141" s="3" t="s">
        <v>489</v>
      </c>
      <c r="E141" s="3">
        <v>1972</v>
      </c>
      <c r="F141" s="4"/>
      <c r="G141" s="3" t="s">
        <v>76</v>
      </c>
    </row>
    <row r="142" spans="1:7" x14ac:dyDescent="0.2">
      <c r="A142" s="4">
        <v>139</v>
      </c>
      <c r="B142" s="4">
        <v>234</v>
      </c>
      <c r="C142" s="4" t="s">
        <v>292</v>
      </c>
      <c r="D142" s="3" t="s">
        <v>490</v>
      </c>
      <c r="E142" s="3">
        <v>1961</v>
      </c>
      <c r="F142" s="4" t="s">
        <v>81</v>
      </c>
      <c r="G142" s="3" t="s">
        <v>491</v>
      </c>
    </row>
    <row r="143" spans="1:7" x14ac:dyDescent="0.2">
      <c r="A143" s="4">
        <v>140</v>
      </c>
      <c r="B143" s="4">
        <v>235</v>
      </c>
      <c r="C143" s="4" t="s">
        <v>294</v>
      </c>
      <c r="D143" s="3" t="s">
        <v>492</v>
      </c>
      <c r="E143" s="3">
        <v>1976</v>
      </c>
      <c r="F143" s="4" t="s">
        <v>81</v>
      </c>
      <c r="G143" s="5" t="s">
        <v>493</v>
      </c>
    </row>
    <row r="144" spans="1:7" x14ac:dyDescent="0.2">
      <c r="A144" s="4">
        <v>141</v>
      </c>
      <c r="B144" s="6">
        <v>236</v>
      </c>
      <c r="C144" s="4" t="s">
        <v>291</v>
      </c>
      <c r="D144" s="3" t="s">
        <v>494</v>
      </c>
      <c r="E144" s="3">
        <v>1958</v>
      </c>
      <c r="F144" s="24" t="s">
        <v>197</v>
      </c>
      <c r="G144" s="3" t="s">
        <v>495</v>
      </c>
    </row>
    <row r="145" spans="1:7" x14ac:dyDescent="0.2">
      <c r="A145" s="4">
        <v>142</v>
      </c>
      <c r="B145" s="4">
        <v>237</v>
      </c>
      <c r="C145" s="4" t="s">
        <v>295</v>
      </c>
      <c r="D145" s="3" t="s">
        <v>496</v>
      </c>
      <c r="E145" s="3">
        <v>1967</v>
      </c>
      <c r="F145" s="4">
        <v>1</v>
      </c>
      <c r="G145" s="3" t="s">
        <v>76</v>
      </c>
    </row>
    <row r="146" spans="1:7" x14ac:dyDescent="0.2">
      <c r="A146" s="4">
        <v>143</v>
      </c>
      <c r="B146" s="4">
        <v>238</v>
      </c>
      <c r="C146" s="4" t="s">
        <v>292</v>
      </c>
      <c r="D146" s="3" t="s">
        <v>497</v>
      </c>
      <c r="E146" s="3">
        <v>1960</v>
      </c>
      <c r="F146" s="24" t="s">
        <v>197</v>
      </c>
      <c r="G146" s="23" t="s">
        <v>662</v>
      </c>
    </row>
    <row r="147" spans="1:7" x14ac:dyDescent="0.2">
      <c r="A147" s="4">
        <v>144</v>
      </c>
      <c r="B147" s="4">
        <v>239</v>
      </c>
      <c r="C147" s="4" t="s">
        <v>294</v>
      </c>
      <c r="D147" s="3" t="s">
        <v>498</v>
      </c>
      <c r="E147" s="3">
        <v>1974</v>
      </c>
      <c r="F147" s="24" t="s">
        <v>197</v>
      </c>
      <c r="G147" s="3" t="s">
        <v>95</v>
      </c>
    </row>
    <row r="148" spans="1:7" x14ac:dyDescent="0.2">
      <c r="A148" s="4">
        <v>145</v>
      </c>
      <c r="B148" s="4">
        <v>240</v>
      </c>
      <c r="C148" s="4" t="s">
        <v>295</v>
      </c>
      <c r="D148" s="5" t="s">
        <v>499</v>
      </c>
      <c r="E148" s="5">
        <v>1967</v>
      </c>
      <c r="F148" s="24" t="s">
        <v>197</v>
      </c>
      <c r="G148" s="5" t="s">
        <v>76</v>
      </c>
    </row>
    <row r="149" spans="1:7" x14ac:dyDescent="0.2">
      <c r="A149" s="4">
        <v>146</v>
      </c>
      <c r="B149" s="4">
        <v>241</v>
      </c>
      <c r="C149" s="4" t="s">
        <v>290</v>
      </c>
      <c r="D149" s="3" t="s">
        <v>500</v>
      </c>
      <c r="E149" s="3">
        <v>1985</v>
      </c>
      <c r="F149" s="4" t="s">
        <v>81</v>
      </c>
      <c r="G149" s="3" t="s">
        <v>95</v>
      </c>
    </row>
    <row r="150" spans="1:7" x14ac:dyDescent="0.2">
      <c r="A150" s="4">
        <v>147</v>
      </c>
      <c r="B150" s="4">
        <v>242</v>
      </c>
      <c r="C150" s="4" t="s">
        <v>295</v>
      </c>
      <c r="D150" s="5" t="s">
        <v>501</v>
      </c>
      <c r="E150" s="5">
        <v>1967</v>
      </c>
      <c r="F150" s="24" t="s">
        <v>197</v>
      </c>
      <c r="G150" s="3" t="s">
        <v>502</v>
      </c>
    </row>
    <row r="151" spans="1:7" x14ac:dyDescent="0.2">
      <c r="A151" s="4">
        <v>148</v>
      </c>
      <c r="B151" s="4">
        <v>243</v>
      </c>
      <c r="C151" s="4" t="s">
        <v>293</v>
      </c>
      <c r="D151" s="3" t="s">
        <v>503</v>
      </c>
      <c r="E151" s="3">
        <v>1971</v>
      </c>
      <c r="F151" s="4">
        <v>1</v>
      </c>
      <c r="G151" s="3" t="s">
        <v>0</v>
      </c>
    </row>
    <row r="152" spans="1:7" x14ac:dyDescent="0.2">
      <c r="A152" s="4">
        <v>149</v>
      </c>
      <c r="B152" s="4">
        <v>244</v>
      </c>
      <c r="C152" s="4" t="s">
        <v>292</v>
      </c>
      <c r="D152" s="3" t="s">
        <v>504</v>
      </c>
      <c r="E152" s="3">
        <v>1961</v>
      </c>
      <c r="F152" s="4">
        <v>1</v>
      </c>
      <c r="G152" s="3" t="s">
        <v>95</v>
      </c>
    </row>
    <row r="153" spans="1:7" x14ac:dyDescent="0.2">
      <c r="A153" s="4">
        <v>150</v>
      </c>
      <c r="B153" s="4">
        <v>245</v>
      </c>
      <c r="C153" s="4" t="s">
        <v>291</v>
      </c>
      <c r="D153" s="5" t="s">
        <v>505</v>
      </c>
      <c r="E153" s="5">
        <v>1955</v>
      </c>
      <c r="F153" s="24" t="s">
        <v>197</v>
      </c>
      <c r="G153" s="5" t="s">
        <v>76</v>
      </c>
    </row>
    <row r="154" spans="1:7" x14ac:dyDescent="0.2">
      <c r="A154" s="4">
        <v>151</v>
      </c>
      <c r="B154" s="4">
        <v>246</v>
      </c>
      <c r="C154" s="4" t="s">
        <v>294</v>
      </c>
      <c r="D154" s="3" t="s">
        <v>506</v>
      </c>
      <c r="E154" s="3">
        <v>1977</v>
      </c>
      <c r="F154" s="24" t="s">
        <v>197</v>
      </c>
      <c r="G154" s="5" t="s">
        <v>76</v>
      </c>
    </row>
    <row r="155" spans="1:7" x14ac:dyDescent="0.2">
      <c r="A155" s="4">
        <v>152</v>
      </c>
      <c r="B155" s="4">
        <v>247</v>
      </c>
      <c r="C155" s="4" t="s">
        <v>296</v>
      </c>
      <c r="D155" s="3" t="s">
        <v>507</v>
      </c>
      <c r="E155" s="3">
        <v>1950</v>
      </c>
      <c r="F155" s="4">
        <v>1</v>
      </c>
      <c r="G155" s="3" t="s">
        <v>95</v>
      </c>
    </row>
    <row r="156" spans="1:7" x14ac:dyDescent="0.2">
      <c r="A156" s="4">
        <v>153</v>
      </c>
      <c r="B156" s="4">
        <v>248</v>
      </c>
      <c r="C156" s="4" t="s">
        <v>293</v>
      </c>
      <c r="D156" s="5" t="s">
        <v>508</v>
      </c>
      <c r="E156" s="5">
        <v>1971</v>
      </c>
      <c r="F156" s="4">
        <v>1</v>
      </c>
      <c r="G156" s="5" t="s">
        <v>157</v>
      </c>
    </row>
    <row r="157" spans="1:7" x14ac:dyDescent="0.2">
      <c r="A157" s="4">
        <v>154</v>
      </c>
      <c r="B157" s="4">
        <v>249</v>
      </c>
      <c r="C157" s="4" t="s">
        <v>294</v>
      </c>
      <c r="D157" s="5" t="s">
        <v>509</v>
      </c>
      <c r="E157" s="5">
        <v>1977</v>
      </c>
      <c r="F157" s="4">
        <v>1</v>
      </c>
      <c r="G157" s="23" t="s">
        <v>662</v>
      </c>
    </row>
    <row r="158" spans="1:7" x14ac:dyDescent="0.2">
      <c r="A158" s="4">
        <v>155</v>
      </c>
      <c r="B158" s="4">
        <v>250</v>
      </c>
      <c r="C158" s="4" t="s">
        <v>293</v>
      </c>
      <c r="D158" s="3" t="s">
        <v>510</v>
      </c>
      <c r="E158" s="3">
        <v>1971</v>
      </c>
      <c r="F158" s="24" t="s">
        <v>197</v>
      </c>
      <c r="G158" s="23" t="s">
        <v>664</v>
      </c>
    </row>
    <row r="159" spans="1:7" x14ac:dyDescent="0.2">
      <c r="A159" s="4">
        <v>156</v>
      </c>
      <c r="B159" s="6">
        <v>251</v>
      </c>
      <c r="C159" s="4" t="s">
        <v>292</v>
      </c>
      <c r="D159" s="3" t="s">
        <v>511</v>
      </c>
      <c r="E159" s="3">
        <v>1959</v>
      </c>
      <c r="F159" s="4">
        <v>1</v>
      </c>
      <c r="G159" s="3" t="s">
        <v>512</v>
      </c>
    </row>
    <row r="160" spans="1:7" x14ac:dyDescent="0.2">
      <c r="A160" s="4">
        <v>157</v>
      </c>
      <c r="B160" s="4">
        <v>252</v>
      </c>
      <c r="C160" s="4" t="s">
        <v>292</v>
      </c>
      <c r="D160" s="3" t="s">
        <v>513</v>
      </c>
      <c r="E160" s="3">
        <v>1963</v>
      </c>
      <c r="F160" s="24" t="s">
        <v>197</v>
      </c>
      <c r="G160" s="3" t="s">
        <v>105</v>
      </c>
    </row>
    <row r="161" spans="1:7" x14ac:dyDescent="0.2">
      <c r="A161" s="4">
        <v>158</v>
      </c>
      <c r="B161" s="4">
        <v>253</v>
      </c>
      <c r="C161" s="4" t="s">
        <v>296</v>
      </c>
      <c r="D161" s="3" t="s">
        <v>514</v>
      </c>
      <c r="E161" s="3">
        <v>1952</v>
      </c>
      <c r="F161" s="24" t="s">
        <v>197</v>
      </c>
      <c r="G161" s="23" t="s">
        <v>662</v>
      </c>
    </row>
    <row r="162" spans="1:7" x14ac:dyDescent="0.2">
      <c r="A162" s="4">
        <v>159</v>
      </c>
      <c r="B162" s="6">
        <v>254</v>
      </c>
      <c r="C162" s="4" t="s">
        <v>294</v>
      </c>
      <c r="D162" s="3" t="s">
        <v>515</v>
      </c>
      <c r="E162" s="3">
        <v>1974</v>
      </c>
      <c r="F162" s="24" t="s">
        <v>197</v>
      </c>
      <c r="G162" s="3" t="s">
        <v>322</v>
      </c>
    </row>
    <row r="163" spans="1:7" x14ac:dyDescent="0.2">
      <c r="A163" s="4">
        <v>160</v>
      </c>
      <c r="B163" s="4">
        <v>255</v>
      </c>
      <c r="C163" s="4" t="s">
        <v>289</v>
      </c>
      <c r="D163" s="5" t="s">
        <v>516</v>
      </c>
      <c r="E163" s="5">
        <v>1979</v>
      </c>
      <c r="F163" s="24" t="s">
        <v>197</v>
      </c>
      <c r="G163" s="3" t="s">
        <v>95</v>
      </c>
    </row>
    <row r="164" spans="1:7" x14ac:dyDescent="0.2">
      <c r="A164" s="4">
        <v>161</v>
      </c>
      <c r="B164" s="4">
        <v>256</v>
      </c>
      <c r="C164" s="4" t="s">
        <v>293</v>
      </c>
      <c r="D164" s="3" t="s">
        <v>517</v>
      </c>
      <c r="E164" s="3">
        <v>1973</v>
      </c>
      <c r="F164" s="24" t="s">
        <v>197</v>
      </c>
      <c r="G164" s="3" t="s">
        <v>95</v>
      </c>
    </row>
    <row r="165" spans="1:7" x14ac:dyDescent="0.2">
      <c r="A165" s="4">
        <v>162</v>
      </c>
      <c r="B165" s="4">
        <v>257</v>
      </c>
      <c r="C165" s="4" t="s">
        <v>296</v>
      </c>
      <c r="D165" s="3" t="s">
        <v>518</v>
      </c>
      <c r="E165" s="3">
        <v>1950</v>
      </c>
      <c r="F165" s="24" t="s">
        <v>197</v>
      </c>
      <c r="G165" s="3" t="s">
        <v>322</v>
      </c>
    </row>
    <row r="166" spans="1:7" x14ac:dyDescent="0.2">
      <c r="A166" s="4">
        <v>163</v>
      </c>
      <c r="B166" s="4">
        <v>258</v>
      </c>
      <c r="C166" s="4" t="s">
        <v>292</v>
      </c>
      <c r="D166" s="3" t="s">
        <v>519</v>
      </c>
      <c r="E166" s="3">
        <v>1960</v>
      </c>
      <c r="F166" s="4">
        <v>1</v>
      </c>
      <c r="G166" s="3" t="s">
        <v>143</v>
      </c>
    </row>
    <row r="167" spans="1:7" x14ac:dyDescent="0.2">
      <c r="A167" s="4">
        <v>164</v>
      </c>
      <c r="B167" s="6">
        <v>259</v>
      </c>
      <c r="C167" s="4" t="s">
        <v>294</v>
      </c>
      <c r="D167" s="5" t="s">
        <v>520</v>
      </c>
      <c r="E167" s="5">
        <v>1975</v>
      </c>
      <c r="F167" s="4">
        <v>1</v>
      </c>
      <c r="G167" s="5" t="s">
        <v>76</v>
      </c>
    </row>
    <row r="168" spans="1:7" x14ac:dyDescent="0.2">
      <c r="A168" s="4">
        <v>165</v>
      </c>
      <c r="B168" s="4">
        <v>260</v>
      </c>
      <c r="C168" s="4" t="s">
        <v>292</v>
      </c>
      <c r="D168" s="5" t="s">
        <v>521</v>
      </c>
      <c r="E168" s="5">
        <v>1960</v>
      </c>
      <c r="F168" s="24" t="s">
        <v>197</v>
      </c>
      <c r="G168" s="3" t="s">
        <v>76</v>
      </c>
    </row>
    <row r="169" spans="1:7" x14ac:dyDescent="0.2">
      <c r="A169" s="4">
        <v>166</v>
      </c>
      <c r="B169" s="4">
        <v>261</v>
      </c>
      <c r="C169" s="4" t="s">
        <v>293</v>
      </c>
      <c r="D169" s="3" t="s">
        <v>522</v>
      </c>
      <c r="E169" s="3">
        <v>1970</v>
      </c>
      <c r="F169" s="24" t="s">
        <v>197</v>
      </c>
      <c r="G169" s="3" t="s">
        <v>143</v>
      </c>
    </row>
    <row r="170" spans="1:7" x14ac:dyDescent="0.2">
      <c r="A170" s="4">
        <v>167</v>
      </c>
      <c r="B170" s="4">
        <v>262</v>
      </c>
      <c r="C170" s="4" t="s">
        <v>295</v>
      </c>
      <c r="D170" s="3" t="s">
        <v>523</v>
      </c>
      <c r="E170" s="3">
        <v>1966</v>
      </c>
      <c r="F170" s="24" t="s">
        <v>197</v>
      </c>
      <c r="G170" s="3" t="s">
        <v>76</v>
      </c>
    </row>
    <row r="171" spans="1:7" x14ac:dyDescent="0.2">
      <c r="A171" s="4">
        <v>168</v>
      </c>
      <c r="B171" s="4">
        <v>263</v>
      </c>
      <c r="C171" s="4" t="s">
        <v>291</v>
      </c>
      <c r="D171" s="3" t="s">
        <v>524</v>
      </c>
      <c r="E171" s="3">
        <v>1954</v>
      </c>
      <c r="F171" s="4">
        <v>1</v>
      </c>
      <c r="G171" s="5" t="s">
        <v>315</v>
      </c>
    </row>
    <row r="172" spans="1:7" x14ac:dyDescent="0.2">
      <c r="A172" s="4">
        <v>169</v>
      </c>
      <c r="B172" s="4">
        <v>264</v>
      </c>
      <c r="C172" s="4" t="s">
        <v>290</v>
      </c>
      <c r="D172" s="3" t="s">
        <v>525</v>
      </c>
      <c r="E172" s="3">
        <v>1985</v>
      </c>
      <c r="F172" s="4"/>
      <c r="G172" s="5" t="s">
        <v>76</v>
      </c>
    </row>
    <row r="173" spans="1:7" x14ac:dyDescent="0.2">
      <c r="A173" s="4">
        <v>170</v>
      </c>
      <c r="B173" s="4">
        <v>265</v>
      </c>
      <c r="C173" s="4" t="s">
        <v>292</v>
      </c>
      <c r="D173" s="3" t="s">
        <v>526</v>
      </c>
      <c r="E173" s="3">
        <v>1959</v>
      </c>
      <c r="F173" s="4" t="s">
        <v>81</v>
      </c>
      <c r="G173" s="23" t="s">
        <v>662</v>
      </c>
    </row>
    <row r="174" spans="1:7" x14ac:dyDescent="0.2">
      <c r="A174" s="4">
        <v>171</v>
      </c>
      <c r="B174" s="4">
        <v>266</v>
      </c>
      <c r="C174" s="4" t="s">
        <v>293</v>
      </c>
      <c r="D174" s="3" t="s">
        <v>527</v>
      </c>
      <c r="E174" s="3">
        <v>1969</v>
      </c>
      <c r="F174" s="24" t="s">
        <v>197</v>
      </c>
      <c r="G174" s="3" t="s">
        <v>315</v>
      </c>
    </row>
    <row r="175" spans="1:7" x14ac:dyDescent="0.2">
      <c r="A175" s="4">
        <v>172</v>
      </c>
      <c r="B175" s="4">
        <v>267</v>
      </c>
      <c r="C175" s="4" t="s">
        <v>296</v>
      </c>
      <c r="D175" s="3" t="s">
        <v>528</v>
      </c>
      <c r="E175" s="3">
        <v>1953</v>
      </c>
      <c r="F175" s="24" t="s">
        <v>197</v>
      </c>
      <c r="G175" s="3" t="s">
        <v>76</v>
      </c>
    </row>
    <row r="176" spans="1:7" x14ac:dyDescent="0.2">
      <c r="A176" s="4">
        <v>173</v>
      </c>
      <c r="B176" s="4">
        <v>268</v>
      </c>
      <c r="C176" s="4" t="s">
        <v>295</v>
      </c>
      <c r="D176" s="3" t="s">
        <v>529</v>
      </c>
      <c r="E176" s="3">
        <v>1967</v>
      </c>
      <c r="F176" s="4">
        <v>1</v>
      </c>
      <c r="G176" s="3" t="s">
        <v>530</v>
      </c>
    </row>
    <row r="177" spans="1:7" x14ac:dyDescent="0.2">
      <c r="A177" s="4">
        <v>174</v>
      </c>
      <c r="B177" s="4">
        <v>269</v>
      </c>
      <c r="C177" s="4" t="s">
        <v>296</v>
      </c>
      <c r="D177" s="5" t="s">
        <v>531</v>
      </c>
      <c r="E177" s="5">
        <v>1952</v>
      </c>
      <c r="F177" s="4">
        <v>2</v>
      </c>
      <c r="G177" s="3" t="s">
        <v>530</v>
      </c>
    </row>
    <row r="178" spans="1:7" x14ac:dyDescent="0.2">
      <c r="A178" s="4">
        <v>175</v>
      </c>
      <c r="B178" s="4">
        <v>270</v>
      </c>
      <c r="C178" s="4" t="s">
        <v>292</v>
      </c>
      <c r="D178" s="5" t="s">
        <v>532</v>
      </c>
      <c r="E178" s="5">
        <v>1959</v>
      </c>
      <c r="F178" s="4">
        <v>1</v>
      </c>
      <c r="G178" s="3" t="s">
        <v>533</v>
      </c>
    </row>
    <row r="179" spans="1:7" x14ac:dyDescent="0.2">
      <c r="A179" s="4">
        <v>176</v>
      </c>
      <c r="B179" s="4">
        <v>271</v>
      </c>
      <c r="C179" s="4" t="s">
        <v>289</v>
      </c>
      <c r="D179" s="3" t="s">
        <v>534</v>
      </c>
      <c r="E179" s="3">
        <v>1981</v>
      </c>
      <c r="F179" s="24" t="s">
        <v>197</v>
      </c>
      <c r="G179" s="3" t="s">
        <v>95</v>
      </c>
    </row>
    <row r="180" spans="1:7" x14ac:dyDescent="0.2">
      <c r="A180" s="4">
        <v>177</v>
      </c>
      <c r="B180" s="4">
        <v>272</v>
      </c>
      <c r="C180" s="4" t="s">
        <v>291</v>
      </c>
      <c r="D180" s="3" t="s">
        <v>535</v>
      </c>
      <c r="E180" s="3">
        <v>1955</v>
      </c>
      <c r="F180" s="24" t="s">
        <v>197</v>
      </c>
      <c r="G180" s="3" t="s">
        <v>536</v>
      </c>
    </row>
    <row r="181" spans="1:7" x14ac:dyDescent="0.2">
      <c r="A181" s="4">
        <v>178</v>
      </c>
      <c r="B181" s="4">
        <v>273</v>
      </c>
      <c r="C181" s="4" t="s">
        <v>289</v>
      </c>
      <c r="D181" s="3" t="s">
        <v>537</v>
      </c>
      <c r="E181" s="3">
        <v>1980</v>
      </c>
      <c r="F181" s="24" t="s">
        <v>197</v>
      </c>
      <c r="G181" s="3" t="s">
        <v>95</v>
      </c>
    </row>
    <row r="182" spans="1:7" x14ac:dyDescent="0.2">
      <c r="A182" s="4">
        <v>179</v>
      </c>
      <c r="B182" s="4">
        <v>274</v>
      </c>
      <c r="C182" s="4" t="s">
        <v>290</v>
      </c>
      <c r="D182" s="3" t="s">
        <v>538</v>
      </c>
      <c r="E182" s="3">
        <v>1992</v>
      </c>
      <c r="F182" s="4">
        <v>1</v>
      </c>
      <c r="G182" s="3" t="s">
        <v>143</v>
      </c>
    </row>
    <row r="183" spans="1:7" x14ac:dyDescent="0.2">
      <c r="A183" s="4">
        <v>180</v>
      </c>
      <c r="B183" s="4">
        <v>275</v>
      </c>
      <c r="C183" s="4" t="s">
        <v>292</v>
      </c>
      <c r="D183" s="3" t="s">
        <v>539</v>
      </c>
      <c r="E183" s="3">
        <v>1961</v>
      </c>
      <c r="F183" s="4">
        <v>1</v>
      </c>
      <c r="G183" s="3" t="s">
        <v>383</v>
      </c>
    </row>
    <row r="184" spans="1:7" x14ac:dyDescent="0.2">
      <c r="A184" s="4">
        <v>181</v>
      </c>
      <c r="B184" s="4">
        <v>276</v>
      </c>
      <c r="C184" s="4" t="s">
        <v>295</v>
      </c>
      <c r="D184" s="5" t="s">
        <v>540</v>
      </c>
      <c r="E184" s="5">
        <v>1964</v>
      </c>
      <c r="F184" s="4">
        <v>1</v>
      </c>
      <c r="G184" s="3" t="s">
        <v>95</v>
      </c>
    </row>
    <row r="185" spans="1:7" x14ac:dyDescent="0.2">
      <c r="A185" s="4">
        <v>182</v>
      </c>
      <c r="B185" s="4">
        <v>277</v>
      </c>
      <c r="C185" s="4" t="s">
        <v>294</v>
      </c>
      <c r="D185" s="3" t="s">
        <v>541</v>
      </c>
      <c r="E185" s="3">
        <v>1977</v>
      </c>
      <c r="F185" s="4">
        <v>1</v>
      </c>
      <c r="G185" s="3" t="s">
        <v>76</v>
      </c>
    </row>
    <row r="186" spans="1:7" x14ac:dyDescent="0.2">
      <c r="A186" s="4">
        <v>183</v>
      </c>
      <c r="B186" s="4">
        <v>278</v>
      </c>
      <c r="C186" s="4" t="s">
        <v>294</v>
      </c>
      <c r="D186" s="3" t="s">
        <v>542</v>
      </c>
      <c r="E186" s="3">
        <v>1974</v>
      </c>
      <c r="F186" s="4">
        <v>1</v>
      </c>
      <c r="G186" s="3" t="s">
        <v>95</v>
      </c>
    </row>
    <row r="187" spans="1:7" x14ac:dyDescent="0.2">
      <c r="A187" s="4">
        <v>184</v>
      </c>
      <c r="B187" s="4">
        <v>279</v>
      </c>
      <c r="C187" s="4" t="s">
        <v>294</v>
      </c>
      <c r="D187" s="5" t="s">
        <v>543</v>
      </c>
      <c r="E187" s="5">
        <v>1974</v>
      </c>
      <c r="F187" s="24" t="s">
        <v>197</v>
      </c>
      <c r="G187" s="3" t="s">
        <v>544</v>
      </c>
    </row>
    <row r="188" spans="1:7" x14ac:dyDescent="0.2">
      <c r="A188" s="4">
        <v>185</v>
      </c>
      <c r="B188" s="4">
        <v>280</v>
      </c>
      <c r="C188" s="4" t="s">
        <v>292</v>
      </c>
      <c r="D188" s="3" t="s">
        <v>545</v>
      </c>
      <c r="E188" s="3">
        <v>1959</v>
      </c>
      <c r="F188" s="4">
        <v>1</v>
      </c>
      <c r="G188" s="3" t="s">
        <v>0</v>
      </c>
    </row>
    <row r="189" spans="1:7" x14ac:dyDescent="0.2">
      <c r="A189" s="4">
        <v>186</v>
      </c>
      <c r="B189" s="4">
        <v>281</v>
      </c>
      <c r="C189" s="4" t="s">
        <v>290</v>
      </c>
      <c r="D189" s="5" t="s">
        <v>546</v>
      </c>
      <c r="E189" s="5">
        <v>1986</v>
      </c>
      <c r="F189" s="24" t="s">
        <v>197</v>
      </c>
      <c r="G189" s="3" t="s">
        <v>76</v>
      </c>
    </row>
    <row r="190" spans="1:7" x14ac:dyDescent="0.2">
      <c r="A190" s="4">
        <v>187</v>
      </c>
      <c r="B190" s="4">
        <v>282</v>
      </c>
      <c r="C190" s="4" t="s">
        <v>296</v>
      </c>
      <c r="D190" s="5" t="s">
        <v>547</v>
      </c>
      <c r="E190" s="5">
        <v>1951</v>
      </c>
      <c r="F190" s="4">
        <v>1</v>
      </c>
      <c r="G190" s="101" t="s">
        <v>662</v>
      </c>
    </row>
    <row r="191" spans="1:7" x14ac:dyDescent="0.2">
      <c r="A191" s="4">
        <v>188</v>
      </c>
      <c r="B191" s="4">
        <v>283</v>
      </c>
      <c r="C191" s="4" t="s">
        <v>290</v>
      </c>
      <c r="D191" s="3" t="s">
        <v>548</v>
      </c>
      <c r="E191" s="3">
        <v>1996</v>
      </c>
      <c r="F191" s="4">
        <v>1</v>
      </c>
      <c r="G191" s="5" t="s">
        <v>76</v>
      </c>
    </row>
    <row r="192" spans="1:7" x14ac:dyDescent="0.2">
      <c r="A192" s="4">
        <v>189</v>
      </c>
      <c r="B192" s="4">
        <v>284</v>
      </c>
      <c r="C192" s="4" t="s">
        <v>292</v>
      </c>
      <c r="D192" s="5" t="s">
        <v>549</v>
      </c>
      <c r="E192" s="5">
        <v>1960</v>
      </c>
      <c r="F192" s="6">
        <v>1</v>
      </c>
      <c r="G192" s="5" t="s">
        <v>76</v>
      </c>
    </row>
    <row r="193" spans="1:7" x14ac:dyDescent="0.2">
      <c r="A193" s="4">
        <v>190</v>
      </c>
      <c r="B193" s="4">
        <v>285</v>
      </c>
      <c r="C193" s="4" t="s">
        <v>294</v>
      </c>
      <c r="D193" s="5" t="s">
        <v>550</v>
      </c>
      <c r="E193" s="5">
        <v>1976</v>
      </c>
      <c r="F193" s="24" t="s">
        <v>197</v>
      </c>
      <c r="G193" s="3" t="s">
        <v>76</v>
      </c>
    </row>
    <row r="194" spans="1:7" x14ac:dyDescent="0.2">
      <c r="A194" s="4">
        <v>191</v>
      </c>
      <c r="B194" s="4">
        <v>286</v>
      </c>
      <c r="C194" s="4" t="s">
        <v>295</v>
      </c>
      <c r="D194" s="5" t="s">
        <v>551</v>
      </c>
      <c r="E194" s="5">
        <v>1968</v>
      </c>
      <c r="F194" s="24" t="s">
        <v>197</v>
      </c>
      <c r="G194" s="3" t="s">
        <v>95</v>
      </c>
    </row>
    <row r="195" spans="1:7" x14ac:dyDescent="0.2">
      <c r="A195" s="4">
        <v>192</v>
      </c>
      <c r="B195" s="4">
        <v>287</v>
      </c>
      <c r="C195" s="4" t="s">
        <v>294</v>
      </c>
      <c r="D195" s="5" t="s">
        <v>552</v>
      </c>
      <c r="E195" s="5">
        <v>1976</v>
      </c>
      <c r="F195" s="24" t="s">
        <v>197</v>
      </c>
      <c r="G195" s="3" t="s">
        <v>76</v>
      </c>
    </row>
    <row r="196" spans="1:7" x14ac:dyDescent="0.2">
      <c r="A196" s="4">
        <v>193</v>
      </c>
      <c r="B196" s="4">
        <v>288</v>
      </c>
      <c r="C196" s="4" t="s">
        <v>294</v>
      </c>
      <c r="D196" s="3" t="s">
        <v>553</v>
      </c>
      <c r="E196" s="3">
        <v>1974</v>
      </c>
      <c r="F196" s="24" t="s">
        <v>197</v>
      </c>
      <c r="G196" s="3" t="s">
        <v>95</v>
      </c>
    </row>
    <row r="197" spans="1:7" x14ac:dyDescent="0.2">
      <c r="A197" s="4">
        <v>194</v>
      </c>
      <c r="B197" s="4">
        <v>289</v>
      </c>
      <c r="C197" s="4" t="s">
        <v>291</v>
      </c>
      <c r="D197" s="3" t="s">
        <v>554</v>
      </c>
      <c r="E197" s="3">
        <v>1954</v>
      </c>
      <c r="F197" s="24" t="s">
        <v>197</v>
      </c>
      <c r="G197" s="3" t="s">
        <v>95</v>
      </c>
    </row>
    <row r="198" spans="1:7" x14ac:dyDescent="0.2">
      <c r="A198" s="4">
        <v>195</v>
      </c>
      <c r="B198" s="4">
        <v>290</v>
      </c>
      <c r="C198" s="4" t="s">
        <v>290</v>
      </c>
      <c r="D198" s="3" t="s">
        <v>555</v>
      </c>
      <c r="E198" s="3">
        <v>1988</v>
      </c>
      <c r="F198" s="4">
        <v>1</v>
      </c>
      <c r="G198" s="3" t="s">
        <v>76</v>
      </c>
    </row>
    <row r="199" spans="1:7" x14ac:dyDescent="0.2">
      <c r="A199" s="4">
        <v>196</v>
      </c>
      <c r="B199" s="110">
        <v>291</v>
      </c>
      <c r="C199" s="4" t="s">
        <v>294</v>
      </c>
      <c r="D199" s="112" t="s">
        <v>556</v>
      </c>
      <c r="E199" s="112">
        <v>1978</v>
      </c>
      <c r="F199" s="24" t="s">
        <v>197</v>
      </c>
      <c r="G199" s="112" t="s">
        <v>76</v>
      </c>
    </row>
    <row r="200" spans="1:7" x14ac:dyDescent="0.2">
      <c r="A200" s="4">
        <v>197</v>
      </c>
      <c r="B200" s="4">
        <v>292</v>
      </c>
      <c r="C200" s="4" t="s">
        <v>289</v>
      </c>
      <c r="D200" s="3" t="s">
        <v>557</v>
      </c>
      <c r="E200" s="3">
        <v>1982</v>
      </c>
      <c r="F200" s="24" t="s">
        <v>197</v>
      </c>
      <c r="G200" s="3" t="s">
        <v>95</v>
      </c>
    </row>
    <row r="201" spans="1:7" x14ac:dyDescent="0.2">
      <c r="A201" s="4">
        <v>198</v>
      </c>
      <c r="B201" s="4">
        <v>293</v>
      </c>
      <c r="C201" s="4" t="s">
        <v>295</v>
      </c>
      <c r="D201" s="3" t="s">
        <v>558</v>
      </c>
      <c r="E201" s="3">
        <v>1966</v>
      </c>
      <c r="F201" s="24" t="s">
        <v>197</v>
      </c>
      <c r="G201" s="3" t="s">
        <v>76</v>
      </c>
    </row>
    <row r="202" spans="1:7" x14ac:dyDescent="0.2">
      <c r="A202" s="4">
        <v>199</v>
      </c>
      <c r="B202" s="4">
        <v>294</v>
      </c>
      <c r="C202" s="4" t="s">
        <v>291</v>
      </c>
      <c r="D202" s="3" t="s">
        <v>559</v>
      </c>
      <c r="E202" s="3">
        <v>1954</v>
      </c>
      <c r="F202" s="24" t="s">
        <v>197</v>
      </c>
      <c r="G202" s="3" t="s">
        <v>76</v>
      </c>
    </row>
    <row r="203" spans="1:7" x14ac:dyDescent="0.2">
      <c r="A203" s="4">
        <v>200</v>
      </c>
      <c r="B203" s="4">
        <v>295</v>
      </c>
      <c r="C203" s="4" t="s">
        <v>291</v>
      </c>
      <c r="D203" s="5" t="s">
        <v>560</v>
      </c>
      <c r="E203" s="5">
        <v>1955</v>
      </c>
      <c r="F203" s="24" t="s">
        <v>197</v>
      </c>
      <c r="G203" s="5" t="s">
        <v>322</v>
      </c>
    </row>
    <row r="204" spans="1:7" x14ac:dyDescent="0.2">
      <c r="A204" s="4">
        <v>201</v>
      </c>
      <c r="B204" s="4">
        <v>296</v>
      </c>
      <c r="C204" s="4" t="s">
        <v>291</v>
      </c>
      <c r="D204" s="5" t="s">
        <v>561</v>
      </c>
      <c r="E204" s="5">
        <v>1954</v>
      </c>
      <c r="F204" s="24" t="s">
        <v>197</v>
      </c>
      <c r="G204" s="3" t="s">
        <v>322</v>
      </c>
    </row>
    <row r="205" spans="1:7" x14ac:dyDescent="0.2">
      <c r="A205" s="4">
        <v>202</v>
      </c>
      <c r="B205" s="6">
        <v>297</v>
      </c>
      <c r="C205" s="4" t="s">
        <v>291</v>
      </c>
      <c r="D205" s="3" t="s">
        <v>562</v>
      </c>
      <c r="E205" s="3">
        <v>1955</v>
      </c>
      <c r="F205" s="24" t="s">
        <v>197</v>
      </c>
      <c r="G205" s="3" t="s">
        <v>95</v>
      </c>
    </row>
    <row r="206" spans="1:7" x14ac:dyDescent="0.2">
      <c r="A206" s="4">
        <v>203</v>
      </c>
      <c r="B206" s="4">
        <v>298</v>
      </c>
      <c r="C206" s="4" t="s">
        <v>296</v>
      </c>
      <c r="D206" s="3" t="s">
        <v>563</v>
      </c>
      <c r="E206" s="3">
        <v>1951</v>
      </c>
      <c r="F206" s="24" t="s">
        <v>197</v>
      </c>
      <c r="G206" s="3" t="s">
        <v>351</v>
      </c>
    </row>
    <row r="207" spans="1:7" x14ac:dyDescent="0.2">
      <c r="A207" s="4">
        <v>204</v>
      </c>
      <c r="B207" s="4">
        <v>299</v>
      </c>
      <c r="C207" s="4" t="s">
        <v>295</v>
      </c>
      <c r="D207" s="3" t="s">
        <v>564</v>
      </c>
      <c r="E207" s="3">
        <v>1966</v>
      </c>
      <c r="F207" s="24" t="s">
        <v>197</v>
      </c>
      <c r="G207" s="3" t="s">
        <v>109</v>
      </c>
    </row>
    <row r="208" spans="1:7" x14ac:dyDescent="0.2">
      <c r="A208" s="4">
        <v>205</v>
      </c>
      <c r="B208" s="4">
        <v>300</v>
      </c>
      <c r="C208" s="4" t="s">
        <v>290</v>
      </c>
      <c r="D208" s="3" t="s">
        <v>565</v>
      </c>
      <c r="E208" s="3">
        <v>1991</v>
      </c>
      <c r="F208" s="4">
        <v>1</v>
      </c>
      <c r="G208" s="3" t="s">
        <v>76</v>
      </c>
    </row>
    <row r="209" spans="1:7" x14ac:dyDescent="0.2">
      <c r="A209" s="4">
        <v>206</v>
      </c>
      <c r="B209" s="4">
        <v>301</v>
      </c>
      <c r="C209" s="4" t="s">
        <v>289</v>
      </c>
      <c r="D209" s="3" t="s">
        <v>566</v>
      </c>
      <c r="E209" s="3">
        <v>1979</v>
      </c>
      <c r="F209" s="24" t="s">
        <v>197</v>
      </c>
      <c r="G209" s="3" t="s">
        <v>95</v>
      </c>
    </row>
    <row r="210" spans="1:7" x14ac:dyDescent="0.2">
      <c r="A210" s="4">
        <v>207</v>
      </c>
      <c r="B210" s="4">
        <v>302</v>
      </c>
      <c r="C210" s="111" t="s">
        <v>298</v>
      </c>
      <c r="D210" s="5" t="s">
        <v>567</v>
      </c>
      <c r="E210" s="5">
        <v>1942</v>
      </c>
      <c r="F210" s="24" t="s">
        <v>197</v>
      </c>
      <c r="G210" s="3" t="s">
        <v>568</v>
      </c>
    </row>
    <row r="211" spans="1:7" x14ac:dyDescent="0.2">
      <c r="A211" s="4">
        <v>208</v>
      </c>
      <c r="B211" s="6">
        <v>303</v>
      </c>
      <c r="C211" s="4" t="s">
        <v>292</v>
      </c>
      <c r="D211" s="3" t="s">
        <v>569</v>
      </c>
      <c r="E211" s="3">
        <v>1959</v>
      </c>
      <c r="F211" s="4">
        <v>1</v>
      </c>
      <c r="G211" s="3" t="s">
        <v>95</v>
      </c>
    </row>
    <row r="212" spans="1:7" x14ac:dyDescent="0.2">
      <c r="A212" s="4">
        <v>209</v>
      </c>
      <c r="B212" s="6">
        <v>304</v>
      </c>
      <c r="C212" s="4" t="s">
        <v>290</v>
      </c>
      <c r="D212" s="3" t="s">
        <v>570</v>
      </c>
      <c r="E212" s="3">
        <v>1985</v>
      </c>
      <c r="F212" s="24" t="s">
        <v>197</v>
      </c>
      <c r="G212" s="3" t="s">
        <v>76</v>
      </c>
    </row>
    <row r="213" spans="1:7" x14ac:dyDescent="0.2">
      <c r="A213" s="4">
        <v>210</v>
      </c>
      <c r="B213" s="4">
        <v>305</v>
      </c>
      <c r="C213" s="4" t="s">
        <v>293</v>
      </c>
      <c r="D213" s="5" t="s">
        <v>571</v>
      </c>
      <c r="E213" s="5">
        <v>1970</v>
      </c>
      <c r="F213" s="24" t="s">
        <v>197</v>
      </c>
      <c r="G213" s="3" t="s">
        <v>322</v>
      </c>
    </row>
    <row r="214" spans="1:7" x14ac:dyDescent="0.2">
      <c r="A214" s="4">
        <v>211</v>
      </c>
      <c r="B214" s="4">
        <v>306</v>
      </c>
      <c r="C214" s="4" t="s">
        <v>294</v>
      </c>
      <c r="D214" s="3" t="s">
        <v>572</v>
      </c>
      <c r="E214" s="3">
        <v>1976</v>
      </c>
      <c r="F214" s="24" t="s">
        <v>197</v>
      </c>
      <c r="G214" s="3" t="s">
        <v>322</v>
      </c>
    </row>
    <row r="215" spans="1:7" x14ac:dyDescent="0.2">
      <c r="A215" s="4">
        <v>212</v>
      </c>
      <c r="B215" s="4">
        <v>307</v>
      </c>
      <c r="C215" s="4" t="s">
        <v>292</v>
      </c>
      <c r="D215" s="3" t="s">
        <v>573</v>
      </c>
      <c r="E215" s="3">
        <v>1959</v>
      </c>
      <c r="F215" s="4">
        <v>1</v>
      </c>
      <c r="G215" s="3" t="s">
        <v>95</v>
      </c>
    </row>
    <row r="216" spans="1:7" x14ac:dyDescent="0.2">
      <c r="A216" s="4">
        <v>213</v>
      </c>
      <c r="B216" s="4">
        <v>308</v>
      </c>
      <c r="C216" s="4" t="s">
        <v>296</v>
      </c>
      <c r="D216" s="5" t="s">
        <v>574</v>
      </c>
      <c r="E216" s="5">
        <v>1952</v>
      </c>
      <c r="F216" s="24" t="s">
        <v>197</v>
      </c>
      <c r="G216" s="5" t="s">
        <v>575</v>
      </c>
    </row>
    <row r="217" spans="1:7" x14ac:dyDescent="0.2">
      <c r="A217" s="4">
        <v>214</v>
      </c>
      <c r="B217" s="4">
        <v>309</v>
      </c>
      <c r="C217" s="4" t="s">
        <v>289</v>
      </c>
      <c r="D217" s="3" t="s">
        <v>576</v>
      </c>
      <c r="E217" s="3">
        <v>1981</v>
      </c>
      <c r="F217" s="24" t="s">
        <v>197</v>
      </c>
      <c r="G217" s="3" t="s">
        <v>577</v>
      </c>
    </row>
    <row r="218" spans="1:7" x14ac:dyDescent="0.2">
      <c r="A218" s="4">
        <v>215</v>
      </c>
      <c r="B218" s="4">
        <v>310</v>
      </c>
      <c r="C218" s="4" t="s">
        <v>296</v>
      </c>
      <c r="D218" s="5" t="s">
        <v>578</v>
      </c>
      <c r="E218" s="5">
        <v>1952</v>
      </c>
      <c r="F218" s="4">
        <v>1</v>
      </c>
      <c r="G218" s="5" t="s">
        <v>387</v>
      </c>
    </row>
    <row r="219" spans="1:7" x14ac:dyDescent="0.2">
      <c r="A219" s="4">
        <v>216</v>
      </c>
      <c r="B219" s="4">
        <v>311</v>
      </c>
      <c r="C219" s="4" t="s">
        <v>292</v>
      </c>
      <c r="D219" s="3" t="s">
        <v>579</v>
      </c>
      <c r="E219" s="3">
        <v>1959</v>
      </c>
      <c r="F219" s="4">
        <v>1</v>
      </c>
      <c r="G219" s="3" t="s">
        <v>95</v>
      </c>
    </row>
    <row r="220" spans="1:7" x14ac:dyDescent="0.2">
      <c r="A220" s="4">
        <v>217</v>
      </c>
      <c r="B220" s="4">
        <v>312</v>
      </c>
      <c r="C220" s="4" t="s">
        <v>289</v>
      </c>
      <c r="D220" s="3" t="s">
        <v>580</v>
      </c>
      <c r="E220" s="3">
        <v>1980</v>
      </c>
      <c r="F220" s="24" t="s">
        <v>197</v>
      </c>
      <c r="G220" s="3" t="s">
        <v>322</v>
      </c>
    </row>
    <row r="221" spans="1:7" x14ac:dyDescent="0.2">
      <c r="A221" s="4">
        <v>218</v>
      </c>
      <c r="B221" s="4">
        <v>313</v>
      </c>
      <c r="C221" s="4" t="s">
        <v>290</v>
      </c>
      <c r="D221" s="3" t="s">
        <v>581</v>
      </c>
      <c r="E221" s="3">
        <v>1991</v>
      </c>
      <c r="F221" s="4">
        <v>1</v>
      </c>
      <c r="G221" s="3" t="s">
        <v>95</v>
      </c>
    </row>
    <row r="222" spans="1:7" x14ac:dyDescent="0.2">
      <c r="A222" s="4">
        <v>219</v>
      </c>
      <c r="B222" s="4">
        <v>314</v>
      </c>
      <c r="C222" s="4" t="s">
        <v>295</v>
      </c>
      <c r="D222" s="3" t="s">
        <v>582</v>
      </c>
      <c r="E222" s="3">
        <v>1968</v>
      </c>
      <c r="F222" s="24" t="s">
        <v>197</v>
      </c>
      <c r="G222" s="3" t="s">
        <v>199</v>
      </c>
    </row>
    <row r="223" spans="1:7" x14ac:dyDescent="0.2">
      <c r="A223" s="4">
        <v>220</v>
      </c>
      <c r="B223" s="4">
        <v>315</v>
      </c>
      <c r="C223" s="4" t="s">
        <v>290</v>
      </c>
      <c r="D223" s="3" t="s">
        <v>583</v>
      </c>
      <c r="E223" s="3">
        <v>1986</v>
      </c>
      <c r="F223" s="24" t="s">
        <v>197</v>
      </c>
      <c r="G223" s="3" t="s">
        <v>76</v>
      </c>
    </row>
    <row r="224" spans="1:7" x14ac:dyDescent="0.2">
      <c r="A224" s="4">
        <v>221</v>
      </c>
      <c r="B224" s="4">
        <v>316</v>
      </c>
      <c r="C224" s="4" t="s">
        <v>296</v>
      </c>
      <c r="D224" s="3" t="s">
        <v>584</v>
      </c>
      <c r="E224" s="3">
        <v>1949</v>
      </c>
      <c r="F224" s="24" t="s">
        <v>197</v>
      </c>
      <c r="G224" s="5" t="s">
        <v>76</v>
      </c>
    </row>
    <row r="225" spans="1:7" x14ac:dyDescent="0.2">
      <c r="A225" s="4">
        <v>222</v>
      </c>
      <c r="B225" s="4">
        <v>317</v>
      </c>
      <c r="C225" s="111" t="s">
        <v>298</v>
      </c>
      <c r="D225" s="3" t="s">
        <v>585</v>
      </c>
      <c r="E225" s="3">
        <v>1941</v>
      </c>
      <c r="F225" s="24" t="s">
        <v>197</v>
      </c>
      <c r="G225" s="5" t="s">
        <v>76</v>
      </c>
    </row>
    <row r="226" spans="1:7" x14ac:dyDescent="0.2">
      <c r="A226" s="4">
        <v>223</v>
      </c>
      <c r="B226" s="4">
        <v>318</v>
      </c>
      <c r="C226" s="4" t="s">
        <v>293</v>
      </c>
      <c r="D226" s="5" t="s">
        <v>586</v>
      </c>
      <c r="E226" s="5">
        <v>1972</v>
      </c>
      <c r="F226" s="24" t="s">
        <v>197</v>
      </c>
      <c r="G226" s="3" t="s">
        <v>95</v>
      </c>
    </row>
    <row r="227" spans="1:7" x14ac:dyDescent="0.2">
      <c r="A227" s="4">
        <v>224</v>
      </c>
      <c r="B227" s="4">
        <v>319</v>
      </c>
      <c r="C227" s="4" t="s">
        <v>290</v>
      </c>
      <c r="D227" s="3" t="s">
        <v>587</v>
      </c>
      <c r="E227" s="3">
        <v>1989</v>
      </c>
      <c r="F227" s="4">
        <v>2</v>
      </c>
      <c r="G227" s="3" t="s">
        <v>322</v>
      </c>
    </row>
    <row r="228" spans="1:7" x14ac:dyDescent="0.2">
      <c r="A228" s="4">
        <v>225</v>
      </c>
      <c r="B228" s="4">
        <v>320</v>
      </c>
      <c r="C228" s="4" t="s">
        <v>295</v>
      </c>
      <c r="D228" s="5" t="s">
        <v>588</v>
      </c>
      <c r="E228" s="5">
        <v>1966</v>
      </c>
      <c r="F228" s="24" t="s">
        <v>197</v>
      </c>
      <c r="G228" s="3" t="s">
        <v>589</v>
      </c>
    </row>
    <row r="229" spans="1:7" x14ac:dyDescent="0.2">
      <c r="A229" s="4">
        <v>226</v>
      </c>
      <c r="B229" s="4">
        <v>321</v>
      </c>
      <c r="C229" s="4" t="s">
        <v>290</v>
      </c>
      <c r="D229" s="3" t="s">
        <v>590</v>
      </c>
      <c r="E229" s="3">
        <v>1989</v>
      </c>
      <c r="F229" s="4">
        <v>1</v>
      </c>
      <c r="G229" s="3" t="s">
        <v>322</v>
      </c>
    </row>
    <row r="230" spans="1:7" x14ac:dyDescent="0.2">
      <c r="A230" s="4">
        <v>227</v>
      </c>
      <c r="B230" s="4">
        <v>322</v>
      </c>
      <c r="C230" s="4" t="s">
        <v>293</v>
      </c>
      <c r="D230" s="5" t="s">
        <v>591</v>
      </c>
      <c r="E230" s="5">
        <v>1972</v>
      </c>
      <c r="F230" s="24" t="s">
        <v>197</v>
      </c>
      <c r="G230" s="3" t="s">
        <v>95</v>
      </c>
    </row>
    <row r="231" spans="1:7" x14ac:dyDescent="0.2">
      <c r="A231" s="4">
        <v>228</v>
      </c>
      <c r="B231" s="4">
        <v>323</v>
      </c>
      <c r="C231" s="4" t="s">
        <v>295</v>
      </c>
      <c r="D231" s="5" t="s">
        <v>592</v>
      </c>
      <c r="E231" s="5">
        <v>1966</v>
      </c>
      <c r="F231" s="4">
        <v>1</v>
      </c>
      <c r="G231" s="5" t="s">
        <v>351</v>
      </c>
    </row>
    <row r="232" spans="1:7" x14ac:dyDescent="0.2">
      <c r="A232" s="4">
        <v>229</v>
      </c>
      <c r="B232" s="4">
        <v>324</v>
      </c>
      <c r="C232" s="4" t="s">
        <v>289</v>
      </c>
      <c r="D232" s="5" t="s">
        <v>593</v>
      </c>
      <c r="E232" s="5">
        <v>1980</v>
      </c>
      <c r="F232" s="4">
        <v>1</v>
      </c>
      <c r="G232" s="5" t="s">
        <v>76</v>
      </c>
    </row>
    <row r="233" spans="1:7" x14ac:dyDescent="0.2">
      <c r="A233" s="4">
        <v>230</v>
      </c>
      <c r="B233" s="4">
        <v>325</v>
      </c>
      <c r="C233" s="4" t="s">
        <v>292</v>
      </c>
      <c r="D233" s="3" t="s">
        <v>594</v>
      </c>
      <c r="E233" s="3">
        <v>1961</v>
      </c>
      <c r="F233" s="24" t="s">
        <v>197</v>
      </c>
      <c r="G233" s="5" t="s">
        <v>76</v>
      </c>
    </row>
    <row r="234" spans="1:7" x14ac:dyDescent="0.2">
      <c r="A234" s="4">
        <v>231</v>
      </c>
      <c r="B234" s="4">
        <v>326</v>
      </c>
      <c r="C234" s="4" t="s">
        <v>289</v>
      </c>
      <c r="D234" s="5" t="s">
        <v>595</v>
      </c>
      <c r="E234" s="5">
        <v>1983</v>
      </c>
      <c r="F234" s="24" t="s">
        <v>197</v>
      </c>
      <c r="G234" s="3" t="s">
        <v>322</v>
      </c>
    </row>
    <row r="235" spans="1:7" x14ac:dyDescent="0.2">
      <c r="A235" s="4">
        <v>232</v>
      </c>
      <c r="B235" s="4">
        <v>327</v>
      </c>
      <c r="C235" s="4" t="s">
        <v>293</v>
      </c>
      <c r="D235" s="3" t="s">
        <v>596</v>
      </c>
      <c r="E235" s="3">
        <v>1969</v>
      </c>
      <c r="F235" s="24" t="s">
        <v>197</v>
      </c>
      <c r="G235" s="3" t="s">
        <v>597</v>
      </c>
    </row>
    <row r="236" spans="1:7" x14ac:dyDescent="0.2">
      <c r="A236" s="4">
        <v>233</v>
      </c>
      <c r="B236" s="4">
        <v>328</v>
      </c>
      <c r="C236" s="4" t="s">
        <v>294</v>
      </c>
      <c r="D236" s="3" t="s">
        <v>598</v>
      </c>
      <c r="E236" s="3">
        <v>1976</v>
      </c>
      <c r="F236" s="24" t="s">
        <v>197</v>
      </c>
      <c r="G236" s="3" t="s">
        <v>322</v>
      </c>
    </row>
    <row r="237" spans="1:7" x14ac:dyDescent="0.2">
      <c r="A237" s="4">
        <v>234</v>
      </c>
      <c r="B237" s="4">
        <v>329</v>
      </c>
      <c r="C237" s="4" t="s">
        <v>291</v>
      </c>
      <c r="D237" s="3" t="s">
        <v>599</v>
      </c>
      <c r="E237" s="3">
        <v>1958</v>
      </c>
      <c r="F237" s="4">
        <v>1</v>
      </c>
      <c r="G237" s="3" t="s">
        <v>322</v>
      </c>
    </row>
    <row r="238" spans="1:7" x14ac:dyDescent="0.2">
      <c r="A238" s="4">
        <v>235</v>
      </c>
      <c r="B238" s="4">
        <v>330</v>
      </c>
      <c r="C238" s="4" t="s">
        <v>294</v>
      </c>
      <c r="D238" s="5" t="s">
        <v>600</v>
      </c>
      <c r="E238" s="5">
        <v>1974</v>
      </c>
      <c r="F238" s="4">
        <v>1</v>
      </c>
      <c r="G238" s="5" t="s">
        <v>601</v>
      </c>
    </row>
    <row r="239" spans="1:7" x14ac:dyDescent="0.2">
      <c r="A239" s="4">
        <v>236</v>
      </c>
      <c r="B239" s="4">
        <v>331</v>
      </c>
      <c r="C239" s="4" t="s">
        <v>294</v>
      </c>
      <c r="D239" s="5" t="s">
        <v>602</v>
      </c>
      <c r="E239" s="3">
        <v>1974</v>
      </c>
      <c r="F239" s="4">
        <v>1</v>
      </c>
      <c r="G239" s="23" t="s">
        <v>662</v>
      </c>
    </row>
    <row r="240" spans="1:7" x14ac:dyDescent="0.2">
      <c r="A240" s="4">
        <v>237</v>
      </c>
      <c r="B240" s="4">
        <v>332</v>
      </c>
      <c r="C240" s="4" t="s">
        <v>293</v>
      </c>
      <c r="D240" s="5" t="s">
        <v>603</v>
      </c>
      <c r="E240" s="5">
        <v>1973</v>
      </c>
      <c r="F240" s="24" t="s">
        <v>197</v>
      </c>
      <c r="G240" s="5" t="s">
        <v>387</v>
      </c>
    </row>
    <row r="241" spans="1:9" x14ac:dyDescent="0.2">
      <c r="A241" s="4">
        <v>238</v>
      </c>
      <c r="B241" s="4">
        <v>333</v>
      </c>
      <c r="C241" s="4" t="s">
        <v>295</v>
      </c>
      <c r="D241" s="3" t="s">
        <v>604</v>
      </c>
      <c r="E241" s="3">
        <v>1965</v>
      </c>
      <c r="F241" s="24" t="s">
        <v>197</v>
      </c>
      <c r="G241" s="23" t="s">
        <v>663</v>
      </c>
    </row>
    <row r="242" spans="1:9" x14ac:dyDescent="0.2">
      <c r="A242" s="4">
        <v>239</v>
      </c>
      <c r="B242" s="4">
        <v>334</v>
      </c>
      <c r="C242" s="4" t="s">
        <v>292</v>
      </c>
      <c r="D242" s="3" t="s">
        <v>605</v>
      </c>
      <c r="E242" s="3">
        <v>1960</v>
      </c>
      <c r="F242" s="24" t="s">
        <v>197</v>
      </c>
      <c r="G242" s="3" t="s">
        <v>387</v>
      </c>
    </row>
    <row r="243" spans="1:9" x14ac:dyDescent="0.2">
      <c r="A243" s="4">
        <v>240</v>
      </c>
      <c r="B243" s="4">
        <v>335</v>
      </c>
      <c r="C243" s="4" t="s">
        <v>290</v>
      </c>
      <c r="D243" s="3" t="s">
        <v>606</v>
      </c>
      <c r="E243" s="3">
        <v>1986</v>
      </c>
      <c r="F243" s="24" t="s">
        <v>197</v>
      </c>
      <c r="G243" s="23" t="s">
        <v>663</v>
      </c>
    </row>
    <row r="244" spans="1:9" x14ac:dyDescent="0.2">
      <c r="A244" s="4">
        <v>241</v>
      </c>
      <c r="B244" s="4">
        <v>336</v>
      </c>
      <c r="C244" s="4" t="s">
        <v>289</v>
      </c>
      <c r="D244" s="3" t="s">
        <v>607</v>
      </c>
      <c r="E244" s="3">
        <v>1980</v>
      </c>
      <c r="F244" s="24" t="s">
        <v>197</v>
      </c>
      <c r="G244" s="3" t="s">
        <v>351</v>
      </c>
    </row>
    <row r="245" spans="1:9" x14ac:dyDescent="0.2">
      <c r="A245" s="4">
        <v>242</v>
      </c>
      <c r="B245" s="4">
        <v>337</v>
      </c>
      <c r="C245" s="4" t="s">
        <v>292</v>
      </c>
      <c r="D245" s="3" t="s">
        <v>608</v>
      </c>
      <c r="E245" s="3">
        <v>1959</v>
      </c>
      <c r="F245" s="4">
        <v>2</v>
      </c>
      <c r="G245" s="23" t="s">
        <v>665</v>
      </c>
    </row>
    <row r="246" spans="1:9" x14ac:dyDescent="0.2">
      <c r="A246" s="4">
        <v>243</v>
      </c>
      <c r="B246" s="4">
        <v>338</v>
      </c>
      <c r="C246" s="4" t="s">
        <v>291</v>
      </c>
      <c r="D246" s="3" t="s">
        <v>609</v>
      </c>
      <c r="E246" s="3">
        <v>1956</v>
      </c>
      <c r="F246" s="4">
        <v>1</v>
      </c>
      <c r="G246" s="5" t="s">
        <v>387</v>
      </c>
    </row>
    <row r="247" spans="1:9" x14ac:dyDescent="0.2">
      <c r="A247" s="4">
        <v>244</v>
      </c>
      <c r="B247" s="4">
        <v>339</v>
      </c>
      <c r="C247" s="4" t="s">
        <v>291</v>
      </c>
      <c r="D247" s="5" t="s">
        <v>610</v>
      </c>
      <c r="E247" s="5">
        <v>1955</v>
      </c>
      <c r="F247" s="4">
        <v>1</v>
      </c>
      <c r="G247" s="3" t="s">
        <v>143</v>
      </c>
    </row>
    <row r="248" spans="1:9" x14ac:dyDescent="0.2">
      <c r="A248" s="4">
        <v>245</v>
      </c>
      <c r="B248" s="4">
        <v>340</v>
      </c>
      <c r="C248" s="4" t="s">
        <v>290</v>
      </c>
      <c r="D248" s="3" t="s">
        <v>611</v>
      </c>
      <c r="E248" s="3">
        <v>1995</v>
      </c>
      <c r="F248" s="4">
        <v>1</v>
      </c>
      <c r="G248" s="3" t="s">
        <v>612</v>
      </c>
    </row>
    <row r="249" spans="1:9" x14ac:dyDescent="0.2">
      <c r="A249" s="4">
        <v>246</v>
      </c>
      <c r="B249" s="4">
        <v>341</v>
      </c>
      <c r="C249" s="4" t="s">
        <v>290</v>
      </c>
      <c r="D249" s="3" t="s">
        <v>613</v>
      </c>
      <c r="E249" s="3">
        <v>1995</v>
      </c>
      <c r="F249" s="4">
        <v>1</v>
      </c>
      <c r="G249" s="3" t="s">
        <v>614</v>
      </c>
      <c r="H249" s="8"/>
      <c r="I249" s="7"/>
    </row>
    <row r="250" spans="1:9" x14ac:dyDescent="0.2">
      <c r="A250" s="4">
        <v>247</v>
      </c>
      <c r="B250" s="4">
        <v>342</v>
      </c>
      <c r="C250" s="24" t="s">
        <v>291</v>
      </c>
      <c r="D250" s="23" t="s">
        <v>659</v>
      </c>
      <c r="E250" s="4">
        <v>1957</v>
      </c>
      <c r="F250" s="24" t="s">
        <v>197</v>
      </c>
      <c r="G250" s="23" t="s">
        <v>660</v>
      </c>
      <c r="H250" s="8"/>
      <c r="I250" s="7"/>
    </row>
    <row r="251" spans="1:9" x14ac:dyDescent="0.2">
      <c r="A251" s="4">
        <v>248</v>
      </c>
      <c r="B251" s="4"/>
      <c r="C251" s="24"/>
      <c r="D251" s="3"/>
      <c r="E251" s="4"/>
      <c r="F251" s="4"/>
      <c r="G251" s="3"/>
    </row>
    <row r="252" spans="1:9" x14ac:dyDescent="0.2">
      <c r="A252" s="4">
        <v>249</v>
      </c>
      <c r="B252" s="4"/>
      <c r="C252" s="24"/>
      <c r="D252" s="3"/>
      <c r="E252" s="4"/>
      <c r="F252" s="4"/>
      <c r="G252" s="3"/>
    </row>
    <row r="253" spans="1:9" x14ac:dyDescent="0.2">
      <c r="A253" s="4">
        <v>250</v>
      </c>
      <c r="B253" s="4"/>
      <c r="C253" s="24"/>
      <c r="D253" s="3"/>
      <c r="E253" s="4"/>
      <c r="F253" s="4"/>
      <c r="G253" s="3"/>
    </row>
    <row r="254" spans="1:9" x14ac:dyDescent="0.2">
      <c r="A254" s="4">
        <v>251</v>
      </c>
      <c r="B254" s="4"/>
      <c r="C254" s="24"/>
      <c r="D254" s="3"/>
      <c r="E254" s="4"/>
      <c r="F254" s="4"/>
      <c r="G254" s="3"/>
    </row>
    <row r="255" spans="1:9" x14ac:dyDescent="0.2">
      <c r="A255" s="4">
        <v>252</v>
      </c>
      <c r="B255" s="4"/>
      <c r="C255" s="24"/>
      <c r="D255" s="3"/>
      <c r="E255" s="4"/>
      <c r="F255" s="4"/>
      <c r="G255" s="3"/>
    </row>
    <row r="256" spans="1:9" x14ac:dyDescent="0.2">
      <c r="A256" s="4">
        <v>253</v>
      </c>
      <c r="B256" s="4"/>
      <c r="C256" s="24"/>
      <c r="D256" s="3"/>
      <c r="E256" s="4"/>
      <c r="F256" s="4"/>
      <c r="G256" s="3"/>
    </row>
    <row r="257" spans="1:8" x14ac:dyDescent="0.2">
      <c r="A257" s="4">
        <v>254</v>
      </c>
      <c r="B257" s="4"/>
      <c r="C257" s="24"/>
      <c r="D257" s="3"/>
      <c r="E257" s="4"/>
      <c r="F257" s="4"/>
      <c r="G257" s="3"/>
    </row>
    <row r="258" spans="1:8" x14ac:dyDescent="0.2">
      <c r="A258" s="4">
        <v>255</v>
      </c>
      <c r="B258" s="4"/>
      <c r="C258" s="24"/>
      <c r="D258" s="3"/>
      <c r="E258" s="4"/>
      <c r="F258" s="4"/>
      <c r="G258" s="3"/>
    </row>
    <row r="259" spans="1:8" x14ac:dyDescent="0.2">
      <c r="A259" s="4">
        <v>256</v>
      </c>
      <c r="B259" s="4"/>
      <c r="C259" s="24"/>
      <c r="D259" s="3"/>
      <c r="E259" s="4"/>
      <c r="F259" s="4"/>
      <c r="G259" s="3"/>
    </row>
    <row r="260" spans="1:8" x14ac:dyDescent="0.2">
      <c r="A260" s="4">
        <v>257</v>
      </c>
      <c r="B260" s="4"/>
      <c r="C260" s="24"/>
      <c r="D260" s="3"/>
      <c r="E260" s="4"/>
      <c r="F260" s="4"/>
      <c r="G260" s="3"/>
    </row>
    <row r="261" spans="1:8" x14ac:dyDescent="0.2">
      <c r="A261" s="4">
        <v>258</v>
      </c>
      <c r="B261" s="4"/>
      <c r="C261" s="24"/>
      <c r="D261" s="3"/>
      <c r="E261" s="4"/>
      <c r="F261" s="4"/>
      <c r="G261" s="3"/>
    </row>
    <row r="262" spans="1:8" x14ac:dyDescent="0.2">
      <c r="A262" s="4">
        <v>259</v>
      </c>
      <c r="B262" s="4"/>
      <c r="C262" s="24"/>
      <c r="D262" s="3"/>
      <c r="E262" s="4"/>
      <c r="F262" s="4"/>
      <c r="G262" s="3"/>
    </row>
    <row r="263" spans="1:8" x14ac:dyDescent="0.2">
      <c r="A263" s="4">
        <v>260</v>
      </c>
      <c r="B263" s="4"/>
      <c r="C263" s="24"/>
      <c r="D263" s="3"/>
      <c r="E263" s="4"/>
      <c r="F263" s="4"/>
      <c r="G263" s="3"/>
    </row>
    <row r="264" spans="1:8" x14ac:dyDescent="0.2">
      <c r="A264" s="4">
        <v>261</v>
      </c>
      <c r="B264" s="4"/>
      <c r="C264" s="24"/>
      <c r="D264" s="3"/>
      <c r="E264" s="4"/>
      <c r="F264" s="4"/>
      <c r="G264" s="3"/>
    </row>
    <row r="265" spans="1:8" x14ac:dyDescent="0.2">
      <c r="A265" s="4">
        <v>262</v>
      </c>
      <c r="B265" s="4"/>
      <c r="C265" s="24"/>
      <c r="D265" s="3"/>
      <c r="E265" s="4"/>
      <c r="F265" s="4"/>
      <c r="G265" s="3"/>
    </row>
    <row r="266" spans="1:8" x14ac:dyDescent="0.2">
      <c r="A266" s="4">
        <v>263</v>
      </c>
      <c r="B266" s="4"/>
      <c r="C266" s="24"/>
      <c r="D266" s="3"/>
      <c r="E266" s="4"/>
      <c r="F266" s="4"/>
      <c r="G266" s="3"/>
      <c r="H266" s="9"/>
    </row>
    <row r="267" spans="1:8" x14ac:dyDescent="0.2">
      <c r="A267" s="4">
        <v>264</v>
      </c>
      <c r="B267" s="4"/>
      <c r="C267" s="24"/>
      <c r="D267" s="3"/>
      <c r="E267" s="4"/>
      <c r="F267" s="4"/>
      <c r="G267" s="3"/>
      <c r="H267" s="9"/>
    </row>
    <row r="268" spans="1:8" x14ac:dyDescent="0.2">
      <c r="A268" s="4">
        <v>265</v>
      </c>
      <c r="B268" s="4"/>
      <c r="C268" s="24"/>
      <c r="D268" s="3"/>
      <c r="E268" s="4"/>
      <c r="F268" s="4"/>
      <c r="G268" s="3"/>
      <c r="H268" s="9"/>
    </row>
    <row r="269" spans="1:8" x14ac:dyDescent="0.2">
      <c r="A269" s="4">
        <v>266</v>
      </c>
      <c r="B269" s="4"/>
      <c r="C269" s="24"/>
      <c r="D269" s="3"/>
      <c r="E269" s="4"/>
      <c r="F269" s="4"/>
      <c r="G269" s="3"/>
      <c r="H269" s="9"/>
    </row>
    <row r="270" spans="1:8" x14ac:dyDescent="0.2">
      <c r="A270" s="4">
        <v>267</v>
      </c>
      <c r="B270" s="4"/>
      <c r="C270" s="24"/>
      <c r="D270" s="3"/>
      <c r="E270" s="4"/>
      <c r="F270" s="4"/>
      <c r="G270" s="3"/>
    </row>
    <row r="271" spans="1:8" x14ac:dyDescent="0.2">
      <c r="A271" s="4">
        <v>268</v>
      </c>
      <c r="B271" s="4"/>
      <c r="C271" s="24"/>
      <c r="D271" s="3"/>
      <c r="E271" s="4"/>
      <c r="F271" s="4"/>
      <c r="G271" s="3"/>
    </row>
    <row r="272" spans="1:8" x14ac:dyDescent="0.2">
      <c r="A272" s="4">
        <v>269</v>
      </c>
      <c r="B272" s="4"/>
      <c r="C272" s="24"/>
      <c r="D272" s="3"/>
      <c r="E272" s="4"/>
      <c r="F272" s="4"/>
      <c r="G272" s="3"/>
    </row>
    <row r="273" spans="1:7" x14ac:dyDescent="0.2">
      <c r="A273" s="4">
        <v>270</v>
      </c>
      <c r="B273" s="4"/>
      <c r="C273" s="24"/>
      <c r="D273" s="3"/>
      <c r="E273" s="4"/>
      <c r="F273" s="4"/>
      <c r="G273" s="3"/>
    </row>
    <row r="274" spans="1:7" x14ac:dyDescent="0.2">
      <c r="A274" s="4">
        <v>271</v>
      </c>
      <c r="B274" s="4"/>
      <c r="C274" s="24"/>
      <c r="D274" s="3"/>
      <c r="E274" s="4"/>
      <c r="F274" s="4"/>
      <c r="G274" s="3"/>
    </row>
    <row r="275" spans="1:7" x14ac:dyDescent="0.2">
      <c r="A275" s="4">
        <v>272</v>
      </c>
      <c r="B275" s="4"/>
      <c r="C275" s="24"/>
      <c r="D275" s="23"/>
      <c r="E275" s="4"/>
      <c r="F275" s="4"/>
      <c r="G275" s="3"/>
    </row>
    <row r="276" spans="1:7" x14ac:dyDescent="0.2">
      <c r="A276" s="4">
        <v>273</v>
      </c>
      <c r="B276" s="4"/>
      <c r="C276" s="24"/>
      <c r="D276" s="23"/>
      <c r="E276" s="4"/>
      <c r="F276" s="4"/>
      <c r="G276" s="3"/>
    </row>
    <row r="278" spans="1:7" x14ac:dyDescent="0.2">
      <c r="A278" s="47" t="s">
        <v>2</v>
      </c>
      <c r="E278" s="1" t="s">
        <v>53</v>
      </c>
      <c r="G278" s="48" t="s">
        <v>55</v>
      </c>
    </row>
    <row r="279" spans="1:7" x14ac:dyDescent="0.2">
      <c r="A279" s="47"/>
      <c r="G279" s="48"/>
    </row>
    <row r="280" spans="1:7" x14ac:dyDescent="0.2">
      <c r="A280" s="47" t="s">
        <v>3</v>
      </c>
      <c r="E280" s="1" t="s">
        <v>54</v>
      </c>
      <c r="G280" s="48" t="s">
        <v>56</v>
      </c>
    </row>
  </sheetData>
  <printOptions horizontalCentered="1"/>
  <pageMargins left="0.25" right="0.25" top="0.75" bottom="0.75" header="0.3" footer="0.3"/>
  <pageSetup paperSize="9" fitToHeight="0" orientation="portrait" blackAndWhite="1" r:id="rId1"/>
  <headerFooter scaleWithDoc="0">
    <oddHeader>&amp;L&amp;"Arial,полужирный"
20 апреля 2014 г.&amp;C&amp;"Arial,полужирный"&amp;12АВАЧИНСКИЙ МАРАФОН - 2014
СТАРТОВЫЙ ПРОТОКОЛ&amp;R&amp;"Arial,полужирный"
КГАУ "ЦСП" (БК им.Фатьянова)</oddHeader>
    <firstHeader>&amp;C&amp;"Arial,полужирный"АВАЧИНСКИЙ МАРАФОН - 2014
СТАРТОВЫЙ ПРОТОКОЛ
Группа:  Ж-30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A1:I93"/>
  <sheetViews>
    <sheetView topLeftCell="A22" workbookViewId="0">
      <selection activeCell="C4" sqref="C4:C35"/>
    </sheetView>
  </sheetViews>
  <sheetFormatPr defaultRowHeight="12.75" x14ac:dyDescent="0.2"/>
  <cols>
    <col min="1" max="1" width="3.28515625" style="1" bestFit="1" customWidth="1"/>
    <col min="2" max="2" width="6.85546875" style="1" customWidth="1"/>
    <col min="3" max="3" width="7.42578125" style="1" bestFit="1" customWidth="1"/>
    <col min="4" max="4" width="28.7109375" customWidth="1"/>
    <col min="5" max="5" width="5.42578125" style="1" bestFit="1" customWidth="1"/>
    <col min="6" max="6" width="8.28515625" style="1" customWidth="1"/>
    <col min="7" max="7" width="31.140625" bestFit="1" customWidth="1"/>
  </cols>
  <sheetData>
    <row r="1" spans="1:7" x14ac:dyDescent="0.2">
      <c r="A1" s="98" t="s">
        <v>67</v>
      </c>
      <c r="G1" s="99" t="s">
        <v>68</v>
      </c>
    </row>
    <row r="2" spans="1:7" x14ac:dyDescent="0.2">
      <c r="A2" s="98"/>
      <c r="G2" s="99"/>
    </row>
    <row r="3" spans="1:7" ht="48" x14ac:dyDescent="0.2">
      <c r="A3" s="43" t="s">
        <v>1</v>
      </c>
      <c r="B3" s="43" t="s">
        <v>47</v>
      </c>
      <c r="C3" s="43" t="s">
        <v>45</v>
      </c>
      <c r="D3" s="43" t="s">
        <v>25</v>
      </c>
      <c r="E3" s="43" t="s">
        <v>48</v>
      </c>
      <c r="F3" s="43" t="s">
        <v>49</v>
      </c>
      <c r="G3" s="43" t="s">
        <v>26</v>
      </c>
    </row>
    <row r="4" spans="1:7" x14ac:dyDescent="0.2">
      <c r="A4" s="4">
        <v>1</v>
      </c>
      <c r="B4" s="4">
        <v>550</v>
      </c>
      <c r="C4" s="24" t="s">
        <v>197</v>
      </c>
      <c r="D4" s="5" t="s">
        <v>75</v>
      </c>
      <c r="E4" s="5">
        <v>1985</v>
      </c>
      <c r="F4" s="24" t="s">
        <v>197</v>
      </c>
      <c r="G4" s="3" t="s">
        <v>76</v>
      </c>
    </row>
    <row r="5" spans="1:7" x14ac:dyDescent="0.2">
      <c r="A5" s="4">
        <v>2</v>
      </c>
      <c r="B5" s="4">
        <v>552</v>
      </c>
      <c r="C5" s="24" t="s">
        <v>197</v>
      </c>
      <c r="D5" s="3" t="s">
        <v>77</v>
      </c>
      <c r="E5" s="3">
        <v>1970</v>
      </c>
      <c r="F5" s="24" t="s">
        <v>197</v>
      </c>
      <c r="G5" s="3" t="s">
        <v>78</v>
      </c>
    </row>
    <row r="6" spans="1:7" x14ac:dyDescent="0.2">
      <c r="A6" s="4">
        <v>3</v>
      </c>
      <c r="B6" s="4">
        <v>551</v>
      </c>
      <c r="C6" s="24" t="s">
        <v>197</v>
      </c>
      <c r="D6" s="3" t="s">
        <v>79</v>
      </c>
      <c r="E6" s="3">
        <v>1985</v>
      </c>
      <c r="F6" s="24" t="s">
        <v>197</v>
      </c>
      <c r="G6" s="3" t="s">
        <v>76</v>
      </c>
    </row>
    <row r="7" spans="1:7" x14ac:dyDescent="0.2">
      <c r="A7" s="4">
        <v>4</v>
      </c>
      <c r="B7" s="4">
        <v>554</v>
      </c>
      <c r="C7" s="24" t="s">
        <v>197</v>
      </c>
      <c r="D7" s="3" t="s">
        <v>80</v>
      </c>
      <c r="E7" s="3">
        <v>1995</v>
      </c>
      <c r="F7" s="4" t="s">
        <v>81</v>
      </c>
      <c r="G7" s="23" t="s">
        <v>82</v>
      </c>
    </row>
    <row r="8" spans="1:7" x14ac:dyDescent="0.2">
      <c r="A8" s="4">
        <v>5</v>
      </c>
      <c r="B8" s="4">
        <v>557</v>
      </c>
      <c r="C8" s="24" t="s">
        <v>197</v>
      </c>
      <c r="D8" s="3" t="s">
        <v>83</v>
      </c>
      <c r="E8" s="3">
        <v>1995</v>
      </c>
      <c r="F8" s="24" t="s">
        <v>81</v>
      </c>
      <c r="G8" s="23" t="s">
        <v>84</v>
      </c>
    </row>
    <row r="9" spans="1:7" x14ac:dyDescent="0.2">
      <c r="A9" s="4">
        <v>6</v>
      </c>
      <c r="B9" s="4">
        <v>556</v>
      </c>
      <c r="C9" s="24" t="s">
        <v>197</v>
      </c>
      <c r="D9" s="23" t="s">
        <v>85</v>
      </c>
      <c r="E9" s="3">
        <v>1994</v>
      </c>
      <c r="F9" s="24" t="s">
        <v>81</v>
      </c>
      <c r="G9" s="23" t="s">
        <v>86</v>
      </c>
    </row>
    <row r="10" spans="1:7" x14ac:dyDescent="0.2">
      <c r="A10" s="4">
        <v>7</v>
      </c>
      <c r="B10" s="4">
        <v>555</v>
      </c>
      <c r="C10" s="24" t="s">
        <v>197</v>
      </c>
      <c r="D10" s="23" t="s">
        <v>87</v>
      </c>
      <c r="E10" s="3">
        <v>1994</v>
      </c>
      <c r="F10" s="24" t="s">
        <v>81</v>
      </c>
      <c r="G10" s="23" t="s">
        <v>88</v>
      </c>
    </row>
    <row r="11" spans="1:7" x14ac:dyDescent="0.2">
      <c r="A11" s="4">
        <v>8</v>
      </c>
      <c r="B11" s="4">
        <v>553</v>
      </c>
      <c r="C11" s="24" t="s">
        <v>197</v>
      </c>
      <c r="D11" s="23" t="s">
        <v>89</v>
      </c>
      <c r="E11" s="3">
        <v>1995</v>
      </c>
      <c r="F11" s="24" t="s">
        <v>81</v>
      </c>
      <c r="G11" s="23" t="s">
        <v>88</v>
      </c>
    </row>
    <row r="12" spans="1:7" x14ac:dyDescent="0.2">
      <c r="A12" s="4">
        <v>9</v>
      </c>
      <c r="B12" s="4">
        <v>558</v>
      </c>
      <c r="C12" s="24" t="s">
        <v>197</v>
      </c>
      <c r="D12" s="23" t="s">
        <v>90</v>
      </c>
      <c r="E12" s="3">
        <v>1973</v>
      </c>
      <c r="F12" s="24" t="s">
        <v>197</v>
      </c>
      <c r="G12" s="23" t="s">
        <v>76</v>
      </c>
    </row>
    <row r="13" spans="1:7" x14ac:dyDescent="0.2">
      <c r="A13" s="4">
        <v>10</v>
      </c>
      <c r="B13" s="4">
        <v>559</v>
      </c>
      <c r="C13" s="24" t="s">
        <v>197</v>
      </c>
      <c r="D13" s="23" t="s">
        <v>91</v>
      </c>
      <c r="E13" s="3">
        <v>1986</v>
      </c>
      <c r="F13" s="24" t="s">
        <v>92</v>
      </c>
      <c r="G13" s="23" t="s">
        <v>76</v>
      </c>
    </row>
    <row r="14" spans="1:7" x14ac:dyDescent="0.2">
      <c r="A14" s="4">
        <v>11</v>
      </c>
      <c r="B14" s="4">
        <v>560</v>
      </c>
      <c r="C14" s="24" t="s">
        <v>197</v>
      </c>
      <c r="D14" s="23" t="s">
        <v>93</v>
      </c>
      <c r="E14" s="3">
        <v>1977</v>
      </c>
      <c r="F14" s="24" t="s">
        <v>197</v>
      </c>
      <c r="G14" s="23" t="s">
        <v>76</v>
      </c>
    </row>
    <row r="15" spans="1:7" x14ac:dyDescent="0.2">
      <c r="A15" s="4">
        <v>12</v>
      </c>
      <c r="B15" s="4">
        <v>562</v>
      </c>
      <c r="C15" s="24" t="s">
        <v>197</v>
      </c>
      <c r="D15" s="23" t="s">
        <v>94</v>
      </c>
      <c r="E15" s="3">
        <v>1975</v>
      </c>
      <c r="F15" s="4" t="s">
        <v>92</v>
      </c>
      <c r="G15" s="23" t="s">
        <v>95</v>
      </c>
    </row>
    <row r="16" spans="1:7" x14ac:dyDescent="0.2">
      <c r="A16" s="4">
        <v>13</v>
      </c>
      <c r="B16" s="4">
        <v>561</v>
      </c>
      <c r="C16" s="24" t="s">
        <v>197</v>
      </c>
      <c r="D16" s="23" t="s">
        <v>96</v>
      </c>
      <c r="E16" s="3">
        <v>1976</v>
      </c>
      <c r="F16" s="4">
        <v>1</v>
      </c>
      <c r="G16" s="23" t="s">
        <v>95</v>
      </c>
    </row>
    <row r="17" spans="1:7" x14ac:dyDescent="0.2">
      <c r="A17" s="4">
        <v>14</v>
      </c>
      <c r="B17" s="4">
        <v>563</v>
      </c>
      <c r="C17" s="24" t="s">
        <v>197</v>
      </c>
      <c r="D17" s="23" t="s">
        <v>97</v>
      </c>
      <c r="E17" s="3">
        <v>1987</v>
      </c>
      <c r="F17" s="24" t="s">
        <v>197</v>
      </c>
      <c r="G17" s="23" t="s">
        <v>76</v>
      </c>
    </row>
    <row r="18" spans="1:7" x14ac:dyDescent="0.2">
      <c r="A18" s="4">
        <v>15</v>
      </c>
      <c r="B18" s="4">
        <v>566</v>
      </c>
      <c r="C18" s="24" t="s">
        <v>197</v>
      </c>
      <c r="D18" s="3" t="s">
        <v>98</v>
      </c>
      <c r="E18" s="3">
        <v>1971</v>
      </c>
      <c r="F18" s="24" t="s">
        <v>197</v>
      </c>
      <c r="G18" s="3" t="s">
        <v>99</v>
      </c>
    </row>
    <row r="19" spans="1:7" x14ac:dyDescent="0.2">
      <c r="A19" s="4">
        <v>16</v>
      </c>
      <c r="B19" s="4">
        <v>564</v>
      </c>
      <c r="C19" s="24" t="s">
        <v>197</v>
      </c>
      <c r="D19" s="3" t="s">
        <v>100</v>
      </c>
      <c r="E19" s="3">
        <v>1983</v>
      </c>
      <c r="F19" s="24" t="s">
        <v>197</v>
      </c>
      <c r="G19" s="3" t="s">
        <v>76</v>
      </c>
    </row>
    <row r="20" spans="1:7" x14ac:dyDescent="0.2">
      <c r="A20" s="4">
        <v>17</v>
      </c>
      <c r="B20" s="4">
        <v>565</v>
      </c>
      <c r="C20" s="24" t="s">
        <v>197</v>
      </c>
      <c r="D20" s="3" t="s">
        <v>101</v>
      </c>
      <c r="E20" s="3">
        <v>1967</v>
      </c>
      <c r="F20" s="24" t="s">
        <v>197</v>
      </c>
      <c r="G20" s="3" t="s">
        <v>102</v>
      </c>
    </row>
    <row r="21" spans="1:7" x14ac:dyDescent="0.2">
      <c r="A21" s="4">
        <v>18</v>
      </c>
      <c r="B21" s="4">
        <v>567</v>
      </c>
      <c r="C21" s="24" t="s">
        <v>197</v>
      </c>
      <c r="D21" s="3" t="s">
        <v>103</v>
      </c>
      <c r="E21" s="3">
        <v>1995</v>
      </c>
      <c r="F21" s="4">
        <v>1</v>
      </c>
      <c r="G21" s="3" t="s">
        <v>95</v>
      </c>
    </row>
    <row r="22" spans="1:7" x14ac:dyDescent="0.2">
      <c r="A22" s="4">
        <v>19</v>
      </c>
      <c r="B22" s="4">
        <v>569</v>
      </c>
      <c r="C22" s="24" t="s">
        <v>197</v>
      </c>
      <c r="D22" s="3" t="s">
        <v>104</v>
      </c>
      <c r="E22" s="3">
        <v>1949</v>
      </c>
      <c r="F22" s="24" t="s">
        <v>197</v>
      </c>
      <c r="G22" s="3" t="s">
        <v>105</v>
      </c>
    </row>
    <row r="23" spans="1:7" x14ac:dyDescent="0.2">
      <c r="A23" s="4">
        <v>20</v>
      </c>
      <c r="B23" s="4">
        <v>570</v>
      </c>
      <c r="C23" s="24" t="s">
        <v>197</v>
      </c>
      <c r="D23" s="3" t="s">
        <v>208</v>
      </c>
      <c r="E23" s="4">
        <v>1986</v>
      </c>
      <c r="F23" s="4">
        <v>2</v>
      </c>
      <c r="G23" s="3" t="s">
        <v>76</v>
      </c>
    </row>
    <row r="24" spans="1:7" x14ac:dyDescent="0.2">
      <c r="A24" s="4">
        <v>21</v>
      </c>
      <c r="B24" s="4">
        <v>568</v>
      </c>
      <c r="C24" s="24" t="s">
        <v>197</v>
      </c>
      <c r="D24" s="3" t="s">
        <v>209</v>
      </c>
      <c r="E24" s="4">
        <v>1971</v>
      </c>
      <c r="F24" s="24" t="s">
        <v>197</v>
      </c>
      <c r="G24" s="3" t="s">
        <v>76</v>
      </c>
    </row>
    <row r="25" spans="1:7" x14ac:dyDescent="0.2">
      <c r="A25" s="4">
        <v>22</v>
      </c>
      <c r="B25" s="4">
        <v>571</v>
      </c>
      <c r="C25" s="24" t="s">
        <v>197</v>
      </c>
      <c r="D25" s="23" t="s">
        <v>241</v>
      </c>
      <c r="E25" s="4">
        <v>1962</v>
      </c>
      <c r="F25" s="24" t="s">
        <v>197</v>
      </c>
      <c r="G25" s="23" t="s">
        <v>234</v>
      </c>
    </row>
    <row r="26" spans="1:7" x14ac:dyDescent="0.2">
      <c r="A26" s="4">
        <v>23</v>
      </c>
      <c r="B26" s="4">
        <v>572</v>
      </c>
      <c r="C26" s="24" t="s">
        <v>197</v>
      </c>
      <c r="D26" s="23" t="s">
        <v>242</v>
      </c>
      <c r="E26" s="4">
        <v>1975</v>
      </c>
      <c r="F26" s="24" t="s">
        <v>197</v>
      </c>
      <c r="G26" s="23" t="s">
        <v>234</v>
      </c>
    </row>
    <row r="27" spans="1:7" x14ac:dyDescent="0.2">
      <c r="A27" s="4">
        <v>24</v>
      </c>
      <c r="B27" s="4">
        <v>573</v>
      </c>
      <c r="C27" s="24" t="s">
        <v>197</v>
      </c>
      <c r="D27" s="23" t="s">
        <v>243</v>
      </c>
      <c r="E27" s="4">
        <v>1976</v>
      </c>
      <c r="F27" s="24" t="s">
        <v>197</v>
      </c>
      <c r="G27" s="23" t="s">
        <v>234</v>
      </c>
    </row>
    <row r="28" spans="1:7" x14ac:dyDescent="0.2">
      <c r="A28" s="4">
        <v>25</v>
      </c>
      <c r="B28" s="4">
        <v>574</v>
      </c>
      <c r="C28" s="24" t="s">
        <v>197</v>
      </c>
      <c r="D28" s="23" t="s">
        <v>250</v>
      </c>
      <c r="E28" s="4">
        <v>1960</v>
      </c>
      <c r="F28" s="24" t="s">
        <v>197</v>
      </c>
      <c r="G28" s="23" t="s">
        <v>234</v>
      </c>
    </row>
    <row r="29" spans="1:7" x14ac:dyDescent="0.2">
      <c r="A29" s="4">
        <v>26</v>
      </c>
      <c r="B29" s="4">
        <v>575</v>
      </c>
      <c r="C29" s="24" t="s">
        <v>197</v>
      </c>
      <c r="D29" s="23" t="s">
        <v>251</v>
      </c>
      <c r="E29" s="4">
        <v>1960</v>
      </c>
      <c r="F29" s="24" t="s">
        <v>197</v>
      </c>
      <c r="G29" s="23" t="s">
        <v>252</v>
      </c>
    </row>
    <row r="30" spans="1:7" x14ac:dyDescent="0.2">
      <c r="A30" s="4">
        <v>27</v>
      </c>
      <c r="B30" s="4">
        <v>576</v>
      </c>
      <c r="C30" s="24" t="s">
        <v>197</v>
      </c>
      <c r="D30" s="23" t="s">
        <v>253</v>
      </c>
      <c r="E30" s="4">
        <v>1967</v>
      </c>
      <c r="F30" s="4">
        <v>1</v>
      </c>
      <c r="G30" s="23" t="s">
        <v>76</v>
      </c>
    </row>
    <row r="31" spans="1:7" x14ac:dyDescent="0.2">
      <c r="A31" s="4">
        <v>28</v>
      </c>
      <c r="B31" s="4">
        <v>577</v>
      </c>
      <c r="C31" s="24" t="s">
        <v>197</v>
      </c>
      <c r="D31" s="23" t="s">
        <v>254</v>
      </c>
      <c r="E31" s="4">
        <v>1977</v>
      </c>
      <c r="F31" s="24" t="s">
        <v>197</v>
      </c>
      <c r="G31" s="23" t="s">
        <v>76</v>
      </c>
    </row>
    <row r="32" spans="1:7" x14ac:dyDescent="0.2">
      <c r="A32" s="4">
        <v>29</v>
      </c>
      <c r="B32" s="4">
        <v>578</v>
      </c>
      <c r="C32" s="24" t="s">
        <v>197</v>
      </c>
      <c r="D32" s="23" t="s">
        <v>255</v>
      </c>
      <c r="E32" s="4">
        <v>1963</v>
      </c>
      <c r="F32" s="24" t="s">
        <v>197</v>
      </c>
      <c r="G32" s="23" t="s">
        <v>257</v>
      </c>
    </row>
    <row r="33" spans="1:7" x14ac:dyDescent="0.2">
      <c r="A33" s="4">
        <v>30</v>
      </c>
      <c r="B33" s="4">
        <v>579</v>
      </c>
      <c r="C33" s="24" t="s">
        <v>197</v>
      </c>
      <c r="D33" s="23" t="s">
        <v>256</v>
      </c>
      <c r="E33" s="4">
        <v>1995</v>
      </c>
      <c r="F33" s="24" t="s">
        <v>92</v>
      </c>
      <c r="G33" s="23" t="s">
        <v>76</v>
      </c>
    </row>
    <row r="34" spans="1:7" x14ac:dyDescent="0.2">
      <c r="A34" s="4">
        <v>31</v>
      </c>
      <c r="B34" s="4">
        <v>581</v>
      </c>
      <c r="C34" s="24" t="s">
        <v>197</v>
      </c>
      <c r="D34" s="3" t="s">
        <v>268</v>
      </c>
      <c r="E34" s="4">
        <v>1995</v>
      </c>
      <c r="F34" s="4" t="s">
        <v>92</v>
      </c>
      <c r="G34" s="3" t="s">
        <v>269</v>
      </c>
    </row>
    <row r="35" spans="1:7" x14ac:dyDescent="0.2">
      <c r="A35" s="4">
        <v>32</v>
      </c>
      <c r="B35" s="4">
        <v>580</v>
      </c>
      <c r="C35" s="24" t="s">
        <v>197</v>
      </c>
      <c r="D35" s="3" t="s">
        <v>278</v>
      </c>
      <c r="E35" s="4">
        <v>1978</v>
      </c>
      <c r="F35" s="24" t="s">
        <v>197</v>
      </c>
      <c r="G35" s="3" t="s">
        <v>76</v>
      </c>
    </row>
    <row r="36" spans="1:7" x14ac:dyDescent="0.2">
      <c r="A36" s="4">
        <v>33</v>
      </c>
      <c r="B36" s="4"/>
      <c r="C36" s="24"/>
      <c r="D36" s="3"/>
      <c r="E36" s="4"/>
      <c r="F36" s="4"/>
      <c r="G36" s="3"/>
    </row>
    <row r="37" spans="1:7" x14ac:dyDescent="0.2">
      <c r="A37" s="4">
        <v>34</v>
      </c>
      <c r="B37" s="4"/>
      <c r="C37" s="24"/>
      <c r="D37" s="3"/>
      <c r="E37" s="4"/>
      <c r="F37" s="4"/>
      <c r="G37" s="3"/>
    </row>
    <row r="38" spans="1:7" x14ac:dyDescent="0.2">
      <c r="A38" s="4">
        <v>35</v>
      </c>
      <c r="B38" s="4"/>
      <c r="C38" s="24"/>
      <c r="D38" s="3"/>
      <c r="E38" s="4"/>
      <c r="F38" s="4"/>
      <c r="G38" s="3"/>
    </row>
    <row r="39" spans="1:7" x14ac:dyDescent="0.2">
      <c r="A39" s="4">
        <v>36</v>
      </c>
      <c r="B39" s="4"/>
      <c r="C39" s="24"/>
      <c r="D39" s="3"/>
      <c r="E39" s="4"/>
      <c r="F39" s="4"/>
      <c r="G39" s="3"/>
    </row>
    <row r="40" spans="1:7" x14ac:dyDescent="0.2">
      <c r="A40" s="4">
        <v>37</v>
      </c>
      <c r="B40" s="4"/>
      <c r="C40" s="24"/>
      <c r="D40" s="3"/>
      <c r="E40" s="4"/>
      <c r="F40" s="4"/>
      <c r="G40" s="3"/>
    </row>
    <row r="41" spans="1:7" x14ac:dyDescent="0.2">
      <c r="A41" s="4">
        <v>38</v>
      </c>
      <c r="B41" s="4"/>
      <c r="C41" s="24"/>
      <c r="D41" s="3"/>
      <c r="E41" s="4"/>
      <c r="F41" s="4"/>
      <c r="G41" s="3"/>
    </row>
    <row r="42" spans="1:7" x14ac:dyDescent="0.2">
      <c r="A42" s="4">
        <v>39</v>
      </c>
      <c r="B42" s="4"/>
      <c r="C42" s="24"/>
      <c r="D42" s="3"/>
      <c r="E42" s="4"/>
      <c r="F42" s="4"/>
      <c r="G42" s="3"/>
    </row>
    <row r="43" spans="1:7" x14ac:dyDescent="0.2">
      <c r="A43" s="4">
        <v>40</v>
      </c>
      <c r="B43" s="4"/>
      <c r="C43" s="24"/>
      <c r="D43" s="3"/>
      <c r="E43" s="4"/>
      <c r="F43" s="4"/>
      <c r="G43" s="3"/>
    </row>
    <row r="44" spans="1:7" x14ac:dyDescent="0.2">
      <c r="A44" s="4">
        <v>41</v>
      </c>
      <c r="B44" s="4"/>
      <c r="C44" s="24"/>
      <c r="D44" s="3"/>
      <c r="E44" s="4"/>
      <c r="F44" s="4"/>
      <c r="G44" s="3"/>
    </row>
    <row r="45" spans="1:7" x14ac:dyDescent="0.2">
      <c r="A45" s="4">
        <v>42</v>
      </c>
      <c r="B45" s="4"/>
      <c r="C45" s="24"/>
      <c r="D45" s="3"/>
      <c r="E45" s="4"/>
      <c r="F45" s="4"/>
      <c r="G45" s="3"/>
    </row>
    <row r="46" spans="1:7" x14ac:dyDescent="0.2">
      <c r="A46" s="4">
        <v>43</v>
      </c>
      <c r="B46" s="4"/>
      <c r="C46" s="24"/>
      <c r="D46" s="3"/>
      <c r="E46" s="4"/>
      <c r="F46" s="4"/>
      <c r="G46" s="3"/>
    </row>
    <row r="47" spans="1:7" x14ac:dyDescent="0.2">
      <c r="A47" s="4">
        <v>44</v>
      </c>
      <c r="B47" s="4"/>
      <c r="C47" s="24"/>
      <c r="D47" s="3"/>
      <c r="E47" s="4"/>
      <c r="F47" s="4"/>
      <c r="G47" s="3"/>
    </row>
    <row r="48" spans="1:7" x14ac:dyDescent="0.2">
      <c r="A48" s="4">
        <v>45</v>
      </c>
      <c r="B48" s="4"/>
      <c r="C48" s="24"/>
      <c r="D48" s="3"/>
      <c r="E48" s="4"/>
      <c r="F48" s="4"/>
      <c r="G48" s="3"/>
    </row>
    <row r="49" spans="1:9" x14ac:dyDescent="0.2">
      <c r="A49" s="4">
        <v>46</v>
      </c>
      <c r="B49" s="4"/>
      <c r="C49" s="24"/>
      <c r="D49" s="3"/>
      <c r="E49" s="4"/>
      <c r="F49" s="4"/>
      <c r="G49" s="3"/>
    </row>
    <row r="50" spans="1:9" x14ac:dyDescent="0.2">
      <c r="A50" s="4">
        <v>47</v>
      </c>
      <c r="B50" s="4"/>
      <c r="C50" s="24"/>
      <c r="D50" s="3"/>
      <c r="E50" s="4"/>
      <c r="F50" s="4"/>
      <c r="G50" s="3"/>
    </row>
    <row r="51" spans="1:9" x14ac:dyDescent="0.2">
      <c r="A51" s="4">
        <v>48</v>
      </c>
      <c r="B51" s="4"/>
      <c r="C51" s="24"/>
      <c r="D51" s="3"/>
      <c r="E51" s="4"/>
      <c r="F51" s="4"/>
      <c r="G51" s="3"/>
    </row>
    <row r="52" spans="1:9" x14ac:dyDescent="0.2">
      <c r="A52" s="4">
        <v>49</v>
      </c>
      <c r="B52" s="4"/>
      <c r="C52" s="24"/>
      <c r="D52" s="3"/>
      <c r="E52" s="4"/>
      <c r="F52" s="4"/>
      <c r="G52" s="3"/>
    </row>
    <row r="53" spans="1:9" x14ac:dyDescent="0.2">
      <c r="A53" s="4">
        <v>50</v>
      </c>
      <c r="B53" s="4"/>
      <c r="C53" s="24"/>
      <c r="D53" s="3"/>
      <c r="E53" s="4"/>
      <c r="F53" s="4"/>
      <c r="G53" s="3"/>
    </row>
    <row r="54" spans="1:9" x14ac:dyDescent="0.2">
      <c r="A54" s="4">
        <v>51</v>
      </c>
      <c r="B54" s="4"/>
      <c r="C54" s="24"/>
      <c r="D54" s="3"/>
      <c r="E54" s="4"/>
      <c r="F54" s="4"/>
      <c r="G54" s="3"/>
      <c r="H54" s="8"/>
      <c r="I54" s="7"/>
    </row>
    <row r="55" spans="1:9" x14ac:dyDescent="0.2">
      <c r="A55" s="4">
        <v>52</v>
      </c>
      <c r="B55" s="4"/>
      <c r="C55" s="24"/>
      <c r="D55" s="3"/>
      <c r="E55" s="4"/>
      <c r="F55" s="4"/>
      <c r="G55" s="3"/>
      <c r="H55" s="8"/>
      <c r="I55" s="7"/>
    </row>
    <row r="56" spans="1:9" x14ac:dyDescent="0.2">
      <c r="A56" s="4">
        <v>53</v>
      </c>
      <c r="B56" s="4"/>
      <c r="C56" s="24"/>
      <c r="D56" s="3"/>
      <c r="E56" s="4"/>
      <c r="F56" s="4"/>
      <c r="G56" s="3"/>
    </row>
    <row r="57" spans="1:9" x14ac:dyDescent="0.2">
      <c r="A57" s="4">
        <v>54</v>
      </c>
      <c r="B57" s="4"/>
      <c r="C57" s="24"/>
      <c r="D57" s="3"/>
      <c r="E57" s="4"/>
      <c r="F57" s="4"/>
      <c r="G57" s="3"/>
    </row>
    <row r="58" spans="1:9" x14ac:dyDescent="0.2">
      <c r="A58" s="4">
        <v>55</v>
      </c>
      <c r="B58" s="4"/>
      <c r="C58" s="24"/>
      <c r="D58" s="3"/>
      <c r="E58" s="4"/>
      <c r="F58" s="4"/>
      <c r="G58" s="3"/>
    </row>
    <row r="59" spans="1:9" x14ac:dyDescent="0.2">
      <c r="A59" s="4">
        <v>56</v>
      </c>
      <c r="B59" s="4"/>
      <c r="C59" s="24"/>
      <c r="D59" s="3"/>
      <c r="E59" s="4"/>
      <c r="F59" s="4"/>
      <c r="G59" s="3"/>
    </row>
    <row r="60" spans="1:9" x14ac:dyDescent="0.2">
      <c r="A60" s="4">
        <v>57</v>
      </c>
      <c r="B60" s="4"/>
      <c r="C60" s="24"/>
      <c r="D60" s="3"/>
      <c r="E60" s="4"/>
      <c r="F60" s="4"/>
      <c r="G60" s="3"/>
    </row>
    <row r="61" spans="1:9" x14ac:dyDescent="0.2">
      <c r="A61" s="4">
        <v>58</v>
      </c>
      <c r="B61" s="4"/>
      <c r="C61" s="24"/>
      <c r="D61" s="3"/>
      <c r="E61" s="4"/>
      <c r="F61" s="4"/>
      <c r="G61" s="3"/>
    </row>
    <row r="62" spans="1:9" x14ac:dyDescent="0.2">
      <c r="A62" s="4">
        <v>59</v>
      </c>
      <c r="B62" s="4"/>
      <c r="C62" s="24"/>
      <c r="D62" s="3"/>
      <c r="E62" s="4"/>
      <c r="F62" s="4"/>
      <c r="G62" s="3"/>
    </row>
    <row r="63" spans="1:9" x14ac:dyDescent="0.2">
      <c r="A63" s="4">
        <v>60</v>
      </c>
      <c r="B63" s="4"/>
      <c r="C63" s="24"/>
      <c r="D63" s="3"/>
      <c r="E63" s="4"/>
      <c r="F63" s="4"/>
      <c r="G63" s="3"/>
    </row>
    <row r="64" spans="1:9" x14ac:dyDescent="0.2">
      <c r="A64" s="4">
        <v>61</v>
      </c>
      <c r="B64" s="4"/>
      <c r="C64" s="24"/>
      <c r="D64" s="3"/>
      <c r="E64" s="4"/>
      <c r="F64" s="4"/>
      <c r="G64" s="3"/>
    </row>
    <row r="65" spans="1:8" x14ac:dyDescent="0.2">
      <c r="A65" s="4">
        <v>62</v>
      </c>
      <c r="B65" s="4"/>
      <c r="C65" s="24"/>
      <c r="D65" s="3"/>
      <c r="E65" s="4"/>
      <c r="F65" s="4"/>
      <c r="G65" s="3"/>
    </row>
    <row r="66" spans="1:8" x14ac:dyDescent="0.2">
      <c r="A66" s="4">
        <v>63</v>
      </c>
      <c r="B66" s="4"/>
      <c r="C66" s="24"/>
      <c r="D66" s="3"/>
      <c r="E66" s="4"/>
      <c r="F66" s="4"/>
      <c r="G66" s="3"/>
    </row>
    <row r="67" spans="1:8" x14ac:dyDescent="0.2">
      <c r="A67" s="4">
        <v>64</v>
      </c>
      <c r="B67" s="4"/>
      <c r="C67" s="24"/>
      <c r="D67" s="3"/>
      <c r="E67" s="4"/>
      <c r="F67" s="4"/>
      <c r="G67" s="3"/>
    </row>
    <row r="68" spans="1:8" x14ac:dyDescent="0.2">
      <c r="A68" s="4">
        <v>65</v>
      </c>
      <c r="B68" s="4"/>
      <c r="C68" s="24"/>
      <c r="D68" s="3"/>
      <c r="E68" s="4"/>
      <c r="F68" s="4"/>
      <c r="G68" s="3"/>
    </row>
    <row r="69" spans="1:8" x14ac:dyDescent="0.2">
      <c r="A69" s="4">
        <v>66</v>
      </c>
      <c r="B69" s="4"/>
      <c r="C69" s="24"/>
      <c r="D69" s="3"/>
      <c r="E69" s="4"/>
      <c r="F69" s="4"/>
      <c r="G69" s="3"/>
    </row>
    <row r="70" spans="1:8" x14ac:dyDescent="0.2">
      <c r="A70" s="4">
        <v>67</v>
      </c>
      <c r="B70" s="4"/>
      <c r="C70" s="24"/>
      <c r="D70" s="3"/>
      <c r="E70" s="4"/>
      <c r="F70" s="4"/>
      <c r="G70" s="3"/>
    </row>
    <row r="71" spans="1:8" x14ac:dyDescent="0.2">
      <c r="A71" s="4">
        <v>68</v>
      </c>
      <c r="B71" s="4"/>
      <c r="C71" s="24"/>
      <c r="D71" s="3"/>
      <c r="E71" s="4"/>
      <c r="F71" s="4"/>
      <c r="G71" s="3"/>
      <c r="H71" s="9"/>
    </row>
    <row r="72" spans="1:8" x14ac:dyDescent="0.2">
      <c r="A72" s="4">
        <v>69</v>
      </c>
      <c r="B72" s="4"/>
      <c r="C72" s="24"/>
      <c r="D72" s="3"/>
      <c r="E72" s="4"/>
      <c r="F72" s="4"/>
      <c r="G72" s="3"/>
      <c r="H72" s="9"/>
    </row>
    <row r="73" spans="1:8" x14ac:dyDescent="0.2">
      <c r="A73" s="4">
        <v>70</v>
      </c>
      <c r="B73" s="4"/>
      <c r="C73" s="24"/>
      <c r="D73" s="3"/>
      <c r="E73" s="4"/>
      <c r="F73" s="4"/>
      <c r="G73" s="3"/>
      <c r="H73" s="9"/>
    </row>
    <row r="74" spans="1:8" x14ac:dyDescent="0.2">
      <c r="A74" s="4">
        <v>71</v>
      </c>
      <c r="B74" s="4"/>
      <c r="C74" s="24"/>
      <c r="D74" s="3"/>
      <c r="E74" s="4"/>
      <c r="F74" s="4"/>
      <c r="G74" s="3"/>
      <c r="H74" s="9"/>
    </row>
    <row r="75" spans="1:8" x14ac:dyDescent="0.2">
      <c r="A75" s="4">
        <v>72</v>
      </c>
      <c r="B75" s="4"/>
      <c r="C75" s="24"/>
      <c r="D75" s="3"/>
      <c r="E75" s="4"/>
      <c r="F75" s="4"/>
      <c r="G75" s="3"/>
    </row>
    <row r="76" spans="1:8" x14ac:dyDescent="0.2">
      <c r="A76" s="4">
        <v>73</v>
      </c>
      <c r="B76" s="4"/>
      <c r="C76" s="24"/>
      <c r="D76" s="3"/>
      <c r="E76" s="4"/>
      <c r="F76" s="4"/>
      <c r="G76" s="3"/>
    </row>
    <row r="77" spans="1:8" x14ac:dyDescent="0.2">
      <c r="A77" s="4">
        <v>74</v>
      </c>
      <c r="B77" s="4"/>
      <c r="C77" s="24"/>
      <c r="D77" s="3"/>
      <c r="E77" s="4"/>
      <c r="F77" s="4"/>
      <c r="G77" s="3"/>
    </row>
    <row r="78" spans="1:8" x14ac:dyDescent="0.2">
      <c r="A78" s="4">
        <v>75</v>
      </c>
      <c r="B78" s="4"/>
      <c r="C78" s="24"/>
      <c r="D78" s="3"/>
      <c r="E78" s="4"/>
      <c r="F78" s="4"/>
      <c r="G78" s="3"/>
    </row>
    <row r="79" spans="1:8" x14ac:dyDescent="0.2">
      <c r="A79" s="4">
        <v>76</v>
      </c>
      <c r="B79" s="4"/>
      <c r="C79" s="24"/>
      <c r="D79" s="3"/>
      <c r="E79" s="4"/>
      <c r="F79" s="4"/>
      <c r="G79" s="3"/>
    </row>
    <row r="80" spans="1:8" x14ac:dyDescent="0.2">
      <c r="A80" s="4">
        <v>77</v>
      </c>
      <c r="B80" s="4"/>
      <c r="C80" s="24"/>
      <c r="D80" s="23"/>
      <c r="E80" s="4"/>
      <c r="F80" s="4"/>
      <c r="G80" s="3"/>
    </row>
    <row r="81" spans="1:7" x14ac:dyDescent="0.2">
      <c r="A81" s="4">
        <v>78</v>
      </c>
      <c r="B81" s="4"/>
      <c r="C81" s="24"/>
      <c r="D81" s="23"/>
      <c r="E81" s="4"/>
      <c r="F81" s="4"/>
      <c r="G81" s="3"/>
    </row>
    <row r="82" spans="1:7" x14ac:dyDescent="0.2">
      <c r="A82" s="4">
        <v>51</v>
      </c>
      <c r="B82" s="104"/>
      <c r="C82" s="105"/>
      <c r="D82" s="106"/>
      <c r="E82" s="104"/>
      <c r="F82" s="104"/>
      <c r="G82" s="108"/>
    </row>
    <row r="83" spans="1:7" x14ac:dyDescent="0.2">
      <c r="A83" s="4">
        <v>52</v>
      </c>
      <c r="B83" s="4"/>
      <c r="C83" s="24"/>
      <c r="D83" s="23"/>
      <c r="E83" s="4"/>
      <c r="F83" s="4"/>
      <c r="G83" s="3"/>
    </row>
    <row r="84" spans="1:7" x14ac:dyDescent="0.2">
      <c r="A84" s="4">
        <v>53</v>
      </c>
      <c r="B84" s="4"/>
      <c r="C84" s="24"/>
      <c r="D84" s="23"/>
      <c r="E84" s="4"/>
      <c r="F84" s="4"/>
      <c r="G84" s="3"/>
    </row>
    <row r="85" spans="1:7" x14ac:dyDescent="0.2">
      <c r="A85" s="4">
        <v>54</v>
      </c>
      <c r="B85" s="4"/>
      <c r="C85" s="24"/>
      <c r="D85" s="23"/>
      <c r="E85" s="4"/>
      <c r="F85" s="4"/>
      <c r="G85" s="3"/>
    </row>
    <row r="86" spans="1:7" x14ac:dyDescent="0.2">
      <c r="A86" s="4">
        <v>55</v>
      </c>
      <c r="B86" s="4"/>
      <c r="C86" s="24"/>
      <c r="D86" s="23"/>
      <c r="E86" s="4"/>
      <c r="F86" s="4"/>
      <c r="G86" s="3"/>
    </row>
    <row r="87" spans="1:7" x14ac:dyDescent="0.2">
      <c r="A87" s="4">
        <v>56</v>
      </c>
      <c r="B87" s="4"/>
      <c r="C87" s="24"/>
      <c r="D87" s="23"/>
      <c r="E87" s="4"/>
      <c r="F87" s="4"/>
      <c r="G87" s="3"/>
    </row>
    <row r="88" spans="1:7" x14ac:dyDescent="0.2">
      <c r="A88" s="4">
        <v>57</v>
      </c>
      <c r="B88" s="4"/>
      <c r="C88" s="24"/>
      <c r="D88" s="23"/>
      <c r="E88" s="4"/>
      <c r="F88" s="4"/>
      <c r="G88" s="3"/>
    </row>
    <row r="89" spans="1:7" x14ac:dyDescent="0.2">
      <c r="A89" s="4">
        <v>58</v>
      </c>
      <c r="B89" s="4"/>
      <c r="C89" s="24"/>
      <c r="D89" s="23"/>
      <c r="E89" s="4"/>
      <c r="F89" s="4"/>
      <c r="G89" s="3"/>
    </row>
    <row r="91" spans="1:7" x14ac:dyDescent="0.2">
      <c r="A91" s="47" t="s">
        <v>2</v>
      </c>
      <c r="E91" s="1" t="s">
        <v>53</v>
      </c>
      <c r="G91" s="48" t="s">
        <v>55</v>
      </c>
    </row>
    <row r="92" spans="1:7" x14ac:dyDescent="0.2">
      <c r="A92" s="47"/>
      <c r="G92" s="48"/>
    </row>
    <row r="93" spans="1:7" x14ac:dyDescent="0.2">
      <c r="A93" s="47" t="s">
        <v>3</v>
      </c>
      <c r="E93" s="1" t="s">
        <v>54</v>
      </c>
      <c r="G93" s="48" t="s">
        <v>56</v>
      </c>
    </row>
  </sheetData>
  <phoneticPr fontId="1" type="noConversion"/>
  <printOptions horizontalCentered="1"/>
  <pageMargins left="0.59055118110236227" right="0.59055118110236227" top="1.1811023622047245" bottom="0.39370078740157483" header="0.39370078740157483" footer="0.39370078740157483"/>
  <pageSetup paperSize="9" orientation="portrait" blackAndWhite="1" r:id="rId1"/>
  <headerFooter scaleWithDoc="0">
    <oddHeader>&amp;L&amp;"Arial,полужирный"
20 апреля 2014 г.&amp;C&amp;"Arial,полужирный"&amp;12АВАЧИНСКИЙ МАРАФОН - 2014
СТАРТОВЫЙ ПРОТОКОЛ&amp;R&amp;"Arial,полужирный"
КГАУ "ЦСП" (БК им.Фатьянова)</oddHeader>
    <firstHeader>&amp;C&amp;"Arial,полужирный"АВАЧИНСКИЙ МАРАФОН - 2014
СТАРТОВЫЙ ПРОТОКОЛ
Группа:  Ж-30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I57"/>
  <sheetViews>
    <sheetView workbookViewId="0">
      <selection activeCell="D24" sqref="D24"/>
    </sheetView>
  </sheetViews>
  <sheetFormatPr defaultRowHeight="12.75" x14ac:dyDescent="0.2"/>
  <cols>
    <col min="1" max="1" width="3.28515625" style="1" bestFit="1" customWidth="1"/>
    <col min="2" max="2" width="6.85546875" style="1" customWidth="1"/>
    <col min="3" max="3" width="7.42578125" style="1" bestFit="1" customWidth="1"/>
    <col min="4" max="4" width="28.7109375" customWidth="1"/>
    <col min="5" max="5" width="5.42578125" style="1" bestFit="1" customWidth="1"/>
    <col min="6" max="6" width="8.28515625" style="1" customWidth="1"/>
    <col min="7" max="7" width="34.7109375" customWidth="1"/>
  </cols>
  <sheetData>
    <row r="1" spans="1:7" x14ac:dyDescent="0.2">
      <c r="A1" s="98" t="s">
        <v>70</v>
      </c>
      <c r="G1" s="99" t="s">
        <v>69</v>
      </c>
    </row>
    <row r="2" spans="1:7" x14ac:dyDescent="0.2">
      <c r="A2" s="98"/>
      <c r="G2" s="99"/>
    </row>
    <row r="3" spans="1:7" ht="48" x14ac:dyDescent="0.2">
      <c r="A3" s="43" t="s">
        <v>1</v>
      </c>
      <c r="B3" s="43" t="s">
        <v>47</v>
      </c>
      <c r="C3" s="43" t="s">
        <v>45</v>
      </c>
      <c r="D3" s="43" t="s">
        <v>25</v>
      </c>
      <c r="E3" s="43" t="s">
        <v>48</v>
      </c>
      <c r="F3" s="43" t="s">
        <v>49</v>
      </c>
      <c r="G3" s="43" t="s">
        <v>26</v>
      </c>
    </row>
    <row r="4" spans="1:7" x14ac:dyDescent="0.2">
      <c r="A4" s="4">
        <v>1</v>
      </c>
      <c r="B4" s="4">
        <v>361</v>
      </c>
      <c r="C4" s="4" t="s">
        <v>615</v>
      </c>
      <c r="D4" s="3" t="s">
        <v>622</v>
      </c>
      <c r="E4" s="3">
        <v>1991</v>
      </c>
      <c r="F4" s="4" t="s">
        <v>81</v>
      </c>
      <c r="G4" s="3" t="s">
        <v>623</v>
      </c>
    </row>
    <row r="5" spans="1:7" x14ac:dyDescent="0.2">
      <c r="A5" s="4">
        <v>2</v>
      </c>
      <c r="B5" s="4">
        <v>362</v>
      </c>
      <c r="C5" s="4" t="s">
        <v>615</v>
      </c>
      <c r="D5" s="3" t="s">
        <v>624</v>
      </c>
      <c r="E5" s="3">
        <v>1990</v>
      </c>
      <c r="F5" s="4" t="s">
        <v>81</v>
      </c>
      <c r="G5" s="3" t="s">
        <v>625</v>
      </c>
    </row>
    <row r="6" spans="1:7" x14ac:dyDescent="0.2">
      <c r="A6" s="4">
        <v>3</v>
      </c>
      <c r="B6" s="4">
        <v>363</v>
      </c>
      <c r="C6" s="4" t="s">
        <v>615</v>
      </c>
      <c r="D6" s="3" t="s">
        <v>626</v>
      </c>
      <c r="E6" s="3">
        <v>1989</v>
      </c>
      <c r="F6" s="4" t="s">
        <v>306</v>
      </c>
      <c r="G6" s="3" t="s">
        <v>627</v>
      </c>
    </row>
    <row r="7" spans="1:7" x14ac:dyDescent="0.2">
      <c r="A7" s="4">
        <v>4</v>
      </c>
      <c r="B7" s="4">
        <v>364</v>
      </c>
      <c r="C7" s="4" t="s">
        <v>615</v>
      </c>
      <c r="D7" s="3" t="s">
        <v>628</v>
      </c>
      <c r="E7" s="3">
        <v>1990</v>
      </c>
      <c r="F7" s="4" t="s">
        <v>81</v>
      </c>
      <c r="G7" s="5" t="s">
        <v>627</v>
      </c>
    </row>
    <row r="8" spans="1:7" x14ac:dyDescent="0.2">
      <c r="A8" s="4">
        <v>5</v>
      </c>
      <c r="B8" s="4">
        <v>365</v>
      </c>
      <c r="C8" s="4" t="s">
        <v>616</v>
      </c>
      <c r="D8" s="3" t="s">
        <v>629</v>
      </c>
      <c r="E8" s="3">
        <v>1976</v>
      </c>
      <c r="F8" s="4" t="s">
        <v>306</v>
      </c>
      <c r="G8" s="5" t="s">
        <v>630</v>
      </c>
    </row>
    <row r="9" spans="1:7" x14ac:dyDescent="0.2">
      <c r="A9" s="4">
        <v>6</v>
      </c>
      <c r="B9" s="4">
        <v>370</v>
      </c>
      <c r="C9" s="4" t="s">
        <v>615</v>
      </c>
      <c r="D9" s="3" t="s">
        <v>631</v>
      </c>
      <c r="E9" s="3">
        <v>1992</v>
      </c>
      <c r="F9" s="24" t="s">
        <v>197</v>
      </c>
      <c r="G9" s="3" t="s">
        <v>276</v>
      </c>
    </row>
    <row r="10" spans="1:7" x14ac:dyDescent="0.2">
      <c r="A10" s="4">
        <v>7</v>
      </c>
      <c r="B10" s="4">
        <v>371</v>
      </c>
      <c r="C10" s="4" t="s">
        <v>615</v>
      </c>
      <c r="D10" s="3" t="s">
        <v>632</v>
      </c>
      <c r="E10" s="3">
        <v>1993</v>
      </c>
      <c r="F10" s="4" t="s">
        <v>81</v>
      </c>
      <c r="G10" s="5" t="s">
        <v>0</v>
      </c>
    </row>
    <row r="11" spans="1:7" x14ac:dyDescent="0.2">
      <c r="A11" s="4">
        <v>8</v>
      </c>
      <c r="B11" s="4">
        <v>372</v>
      </c>
      <c r="C11" s="4" t="s">
        <v>617</v>
      </c>
      <c r="D11" s="3" t="s">
        <v>633</v>
      </c>
      <c r="E11" s="3">
        <v>1972</v>
      </c>
      <c r="F11" s="24" t="s">
        <v>197</v>
      </c>
      <c r="G11" s="3" t="s">
        <v>307</v>
      </c>
    </row>
    <row r="12" spans="1:7" x14ac:dyDescent="0.2">
      <c r="A12" s="4">
        <v>9</v>
      </c>
      <c r="B12" s="4">
        <v>373</v>
      </c>
      <c r="C12" s="4" t="s">
        <v>617</v>
      </c>
      <c r="D12" s="3" t="s">
        <v>634</v>
      </c>
      <c r="E12" s="3">
        <v>1972</v>
      </c>
      <c r="F12" s="24" t="s">
        <v>197</v>
      </c>
      <c r="G12" s="5" t="s">
        <v>276</v>
      </c>
    </row>
    <row r="13" spans="1:7" x14ac:dyDescent="0.2">
      <c r="A13" s="4">
        <v>10</v>
      </c>
      <c r="B13" s="4">
        <v>375</v>
      </c>
      <c r="C13" s="4" t="s">
        <v>615</v>
      </c>
      <c r="D13" s="3" t="s">
        <v>635</v>
      </c>
      <c r="E13" s="3">
        <v>1990</v>
      </c>
      <c r="F13" s="24" t="s">
        <v>197</v>
      </c>
      <c r="G13" s="3" t="s">
        <v>322</v>
      </c>
    </row>
    <row r="14" spans="1:7" x14ac:dyDescent="0.2">
      <c r="A14" s="4">
        <v>11</v>
      </c>
      <c r="B14" s="4">
        <v>376</v>
      </c>
      <c r="C14" s="4" t="s">
        <v>615</v>
      </c>
      <c r="D14" s="3" t="s">
        <v>636</v>
      </c>
      <c r="E14" s="3">
        <v>1995</v>
      </c>
      <c r="F14" s="4">
        <v>1</v>
      </c>
      <c r="G14" s="3" t="s">
        <v>322</v>
      </c>
    </row>
    <row r="15" spans="1:7" x14ac:dyDescent="0.2">
      <c r="A15" s="4">
        <v>12</v>
      </c>
      <c r="B15" s="4">
        <v>377</v>
      </c>
      <c r="C15" s="4" t="s">
        <v>616</v>
      </c>
      <c r="D15" s="3" t="s">
        <v>637</v>
      </c>
      <c r="E15" s="3">
        <v>1978</v>
      </c>
      <c r="F15" s="4" t="s">
        <v>306</v>
      </c>
      <c r="G15" s="3" t="s">
        <v>414</v>
      </c>
    </row>
    <row r="16" spans="1:7" x14ac:dyDescent="0.2">
      <c r="A16" s="4">
        <v>13</v>
      </c>
      <c r="B16" s="4">
        <v>378</v>
      </c>
      <c r="C16" s="4" t="s">
        <v>618</v>
      </c>
      <c r="D16" s="3" t="s">
        <v>638</v>
      </c>
      <c r="E16" s="3">
        <v>1966</v>
      </c>
      <c r="F16" s="4" t="s">
        <v>81</v>
      </c>
      <c r="G16" s="3" t="s">
        <v>322</v>
      </c>
    </row>
    <row r="17" spans="1:9" x14ac:dyDescent="0.2">
      <c r="A17" s="4">
        <v>14</v>
      </c>
      <c r="B17" s="4">
        <v>379</v>
      </c>
      <c r="C17" s="4" t="s">
        <v>615</v>
      </c>
      <c r="D17" s="3" t="s">
        <v>639</v>
      </c>
      <c r="E17" s="3">
        <v>1993</v>
      </c>
      <c r="F17" s="4" t="s">
        <v>92</v>
      </c>
      <c r="G17" s="3" t="s">
        <v>322</v>
      </c>
    </row>
    <row r="18" spans="1:9" x14ac:dyDescent="0.2">
      <c r="A18" s="4">
        <v>15</v>
      </c>
      <c r="B18" s="4">
        <v>380</v>
      </c>
      <c r="C18" s="4" t="s">
        <v>616</v>
      </c>
      <c r="D18" s="3" t="s">
        <v>640</v>
      </c>
      <c r="E18" s="3">
        <v>1977</v>
      </c>
      <c r="F18" s="24" t="s">
        <v>197</v>
      </c>
      <c r="G18" s="3" t="s">
        <v>322</v>
      </c>
    </row>
    <row r="19" spans="1:9" x14ac:dyDescent="0.2">
      <c r="A19" s="4">
        <v>16</v>
      </c>
      <c r="B19" s="4">
        <v>381</v>
      </c>
      <c r="C19" s="4" t="s">
        <v>619</v>
      </c>
      <c r="D19" s="3" t="s">
        <v>641</v>
      </c>
      <c r="E19" s="3">
        <v>1947</v>
      </c>
      <c r="F19" s="4" t="s">
        <v>81</v>
      </c>
      <c r="G19" s="23" t="s">
        <v>664</v>
      </c>
    </row>
    <row r="20" spans="1:9" x14ac:dyDescent="0.2">
      <c r="A20" s="4">
        <v>17</v>
      </c>
      <c r="B20" s="4">
        <v>382</v>
      </c>
      <c r="C20" s="4" t="s">
        <v>618</v>
      </c>
      <c r="D20" s="3" t="s">
        <v>642</v>
      </c>
      <c r="E20" s="3">
        <v>1966</v>
      </c>
      <c r="F20" s="4">
        <v>1</v>
      </c>
      <c r="G20" s="3" t="s">
        <v>157</v>
      </c>
    </row>
    <row r="21" spans="1:9" x14ac:dyDescent="0.2">
      <c r="A21" s="4">
        <v>18</v>
      </c>
      <c r="B21" s="4">
        <v>384</v>
      </c>
      <c r="C21" s="4" t="s">
        <v>616</v>
      </c>
      <c r="D21" s="3" t="s">
        <v>643</v>
      </c>
      <c r="E21" s="3">
        <v>1977</v>
      </c>
      <c r="F21" s="4" t="s">
        <v>92</v>
      </c>
      <c r="G21" s="3" t="s">
        <v>644</v>
      </c>
    </row>
    <row r="22" spans="1:9" x14ac:dyDescent="0.2">
      <c r="A22" s="4">
        <v>19</v>
      </c>
      <c r="B22" s="4">
        <v>385</v>
      </c>
      <c r="C22" s="4" t="s">
        <v>620</v>
      </c>
      <c r="D22" s="3" t="s">
        <v>645</v>
      </c>
      <c r="E22" s="3">
        <v>1963</v>
      </c>
      <c r="F22" s="24" t="s">
        <v>197</v>
      </c>
      <c r="G22" s="3" t="s">
        <v>322</v>
      </c>
    </row>
    <row r="23" spans="1:9" x14ac:dyDescent="0.2">
      <c r="A23" s="4">
        <v>20</v>
      </c>
      <c r="B23" s="4">
        <v>386</v>
      </c>
      <c r="C23" s="4" t="s">
        <v>615</v>
      </c>
      <c r="D23" s="3" t="s">
        <v>646</v>
      </c>
      <c r="E23" s="3">
        <v>1985</v>
      </c>
      <c r="F23" s="4">
        <v>1</v>
      </c>
      <c r="G23" s="5" t="s">
        <v>647</v>
      </c>
    </row>
    <row r="24" spans="1:9" x14ac:dyDescent="0.2">
      <c r="A24" s="4">
        <v>21</v>
      </c>
      <c r="B24" s="4">
        <v>387</v>
      </c>
      <c r="C24" s="4" t="s">
        <v>615</v>
      </c>
      <c r="D24" s="3" t="s">
        <v>648</v>
      </c>
      <c r="E24" s="3">
        <v>1989</v>
      </c>
      <c r="F24" s="24" t="s">
        <v>197</v>
      </c>
      <c r="G24" s="23" t="s">
        <v>662</v>
      </c>
    </row>
    <row r="25" spans="1:9" x14ac:dyDescent="0.2">
      <c r="A25" s="4">
        <v>22</v>
      </c>
      <c r="B25" s="4">
        <v>388</v>
      </c>
      <c r="C25" s="4" t="s">
        <v>618</v>
      </c>
      <c r="D25" s="3" t="s">
        <v>649</v>
      </c>
      <c r="E25" s="3">
        <v>1967</v>
      </c>
      <c r="F25" s="4">
        <v>1</v>
      </c>
      <c r="G25" s="5" t="s">
        <v>650</v>
      </c>
    </row>
    <row r="26" spans="1:9" x14ac:dyDescent="0.2">
      <c r="A26" s="4">
        <v>23</v>
      </c>
      <c r="B26" s="4">
        <v>389</v>
      </c>
      <c r="C26" s="4" t="s">
        <v>620</v>
      </c>
      <c r="D26" s="3" t="s">
        <v>651</v>
      </c>
      <c r="E26" s="3">
        <v>1962</v>
      </c>
      <c r="F26" s="4">
        <v>1</v>
      </c>
      <c r="G26" s="5" t="s">
        <v>375</v>
      </c>
      <c r="H26" s="8"/>
      <c r="I26" s="7"/>
    </row>
    <row r="27" spans="1:9" x14ac:dyDescent="0.2">
      <c r="A27" s="4">
        <v>24</v>
      </c>
      <c r="B27" s="4">
        <v>390</v>
      </c>
      <c r="C27" s="4" t="s">
        <v>621</v>
      </c>
      <c r="D27" s="3" t="s">
        <v>652</v>
      </c>
      <c r="E27" s="3">
        <v>1956</v>
      </c>
      <c r="F27" s="4">
        <v>1</v>
      </c>
      <c r="G27" s="5" t="s">
        <v>375</v>
      </c>
      <c r="H27" s="8"/>
      <c r="I27" s="7"/>
    </row>
    <row r="28" spans="1:9" x14ac:dyDescent="0.2">
      <c r="A28" s="4">
        <v>25</v>
      </c>
      <c r="B28" s="4">
        <v>391</v>
      </c>
      <c r="C28" s="4" t="s">
        <v>615</v>
      </c>
      <c r="D28" s="3" t="s">
        <v>653</v>
      </c>
      <c r="E28" s="3">
        <v>1986</v>
      </c>
      <c r="F28" s="4">
        <v>1</v>
      </c>
      <c r="G28" s="5" t="s">
        <v>654</v>
      </c>
    </row>
    <row r="29" spans="1:9" x14ac:dyDescent="0.2">
      <c r="A29" s="4">
        <v>26</v>
      </c>
      <c r="B29" s="4">
        <v>392</v>
      </c>
      <c r="C29" s="4" t="s">
        <v>618</v>
      </c>
      <c r="D29" s="3" t="s">
        <v>655</v>
      </c>
      <c r="E29" s="3">
        <v>1968</v>
      </c>
      <c r="F29" s="4" t="s">
        <v>92</v>
      </c>
      <c r="G29" s="5" t="s">
        <v>656</v>
      </c>
    </row>
    <row r="30" spans="1:9" x14ac:dyDescent="0.2">
      <c r="A30" s="4">
        <v>27</v>
      </c>
      <c r="B30" s="4"/>
      <c r="C30" s="24"/>
      <c r="D30" s="3"/>
      <c r="E30" s="4"/>
      <c r="F30" s="4"/>
      <c r="G30" s="3"/>
    </row>
    <row r="31" spans="1:9" x14ac:dyDescent="0.2">
      <c r="A31" s="4">
        <v>28</v>
      </c>
      <c r="B31" s="4"/>
      <c r="C31" s="24"/>
      <c r="D31" s="3"/>
      <c r="E31" s="4"/>
      <c r="F31" s="4"/>
      <c r="G31" s="3"/>
    </row>
    <row r="32" spans="1:9" x14ac:dyDescent="0.2">
      <c r="A32" s="4">
        <v>29</v>
      </c>
      <c r="B32" s="4"/>
      <c r="C32" s="24"/>
      <c r="D32" s="3"/>
      <c r="E32" s="4"/>
      <c r="F32" s="4"/>
      <c r="G32" s="3"/>
    </row>
    <row r="33" spans="1:8" x14ac:dyDescent="0.2">
      <c r="A33" s="4">
        <v>30</v>
      </c>
      <c r="B33" s="4"/>
      <c r="C33" s="24"/>
      <c r="D33" s="3"/>
      <c r="E33" s="4"/>
      <c r="F33" s="4"/>
      <c r="G33" s="3"/>
    </row>
    <row r="34" spans="1:8" x14ac:dyDescent="0.2">
      <c r="A34" s="4">
        <v>31</v>
      </c>
      <c r="B34" s="4"/>
      <c r="C34" s="24"/>
      <c r="D34" s="3"/>
      <c r="E34" s="4"/>
      <c r="F34" s="4"/>
      <c r="G34" s="3"/>
    </row>
    <row r="35" spans="1:8" x14ac:dyDescent="0.2">
      <c r="A35" s="4">
        <v>32</v>
      </c>
      <c r="B35" s="4"/>
      <c r="C35" s="24"/>
      <c r="D35" s="3"/>
      <c r="E35" s="4"/>
      <c r="F35" s="4"/>
      <c r="G35" s="3"/>
    </row>
    <row r="36" spans="1:8" x14ac:dyDescent="0.2">
      <c r="A36" s="4">
        <v>33</v>
      </c>
      <c r="B36" s="4"/>
      <c r="C36" s="24"/>
      <c r="D36" s="3"/>
      <c r="E36" s="4"/>
      <c r="F36" s="4"/>
      <c r="G36" s="3"/>
    </row>
    <row r="37" spans="1:8" x14ac:dyDescent="0.2">
      <c r="A37" s="4">
        <v>34</v>
      </c>
      <c r="B37" s="4"/>
      <c r="C37" s="24"/>
      <c r="D37" s="3"/>
      <c r="E37" s="4"/>
      <c r="F37" s="4"/>
      <c r="G37" s="3"/>
    </row>
    <row r="38" spans="1:8" x14ac:dyDescent="0.2">
      <c r="A38" s="4">
        <v>35</v>
      </c>
      <c r="B38" s="4"/>
      <c r="C38" s="24"/>
      <c r="D38" s="3"/>
      <c r="E38" s="4"/>
      <c r="F38" s="4"/>
      <c r="G38" s="3"/>
    </row>
    <row r="39" spans="1:8" x14ac:dyDescent="0.2">
      <c r="A39" s="4">
        <v>36</v>
      </c>
      <c r="B39" s="4"/>
      <c r="C39" s="24"/>
      <c r="D39" s="3"/>
      <c r="E39" s="4"/>
      <c r="F39" s="4"/>
      <c r="G39" s="3"/>
    </row>
    <row r="40" spans="1:8" x14ac:dyDescent="0.2">
      <c r="A40" s="4">
        <v>37</v>
      </c>
      <c r="B40" s="4"/>
      <c r="C40" s="24"/>
      <c r="D40" s="3"/>
      <c r="E40" s="4"/>
      <c r="F40" s="4"/>
      <c r="G40" s="3"/>
    </row>
    <row r="41" spans="1:8" x14ac:dyDescent="0.2">
      <c r="A41" s="4">
        <v>38</v>
      </c>
      <c r="B41" s="4"/>
      <c r="C41" s="24"/>
      <c r="D41" s="3"/>
      <c r="E41" s="4"/>
      <c r="F41" s="4"/>
      <c r="G41" s="3"/>
    </row>
    <row r="42" spans="1:8" x14ac:dyDescent="0.2">
      <c r="A42" s="4">
        <v>39</v>
      </c>
      <c r="B42" s="4"/>
      <c r="C42" s="24"/>
      <c r="D42" s="3"/>
      <c r="E42" s="4"/>
      <c r="F42" s="4"/>
      <c r="G42" s="3"/>
    </row>
    <row r="43" spans="1:8" x14ac:dyDescent="0.2">
      <c r="A43" s="4">
        <v>40</v>
      </c>
      <c r="B43" s="4"/>
      <c r="C43" s="24"/>
      <c r="D43" s="3"/>
      <c r="E43" s="4"/>
      <c r="F43" s="4"/>
      <c r="G43" s="3"/>
      <c r="H43" s="9"/>
    </row>
    <row r="44" spans="1:8" x14ac:dyDescent="0.2">
      <c r="A44" s="4">
        <v>41</v>
      </c>
      <c r="B44" s="4"/>
      <c r="C44" s="24"/>
      <c r="D44" s="3"/>
      <c r="E44" s="4"/>
      <c r="F44" s="4"/>
      <c r="G44" s="3"/>
      <c r="H44" s="9"/>
    </row>
    <row r="45" spans="1:8" x14ac:dyDescent="0.2">
      <c r="A45" s="4">
        <v>42</v>
      </c>
      <c r="B45" s="4"/>
      <c r="C45" s="24"/>
      <c r="D45" s="3"/>
      <c r="E45" s="4"/>
      <c r="F45" s="4"/>
      <c r="G45" s="3"/>
      <c r="H45" s="9"/>
    </row>
    <row r="46" spans="1:8" x14ac:dyDescent="0.2">
      <c r="A46" s="4">
        <v>43</v>
      </c>
      <c r="B46" s="4"/>
      <c r="C46" s="24"/>
      <c r="D46" s="3"/>
      <c r="E46" s="4"/>
      <c r="F46" s="4"/>
      <c r="G46" s="3"/>
      <c r="H46" s="9"/>
    </row>
    <row r="47" spans="1:8" x14ac:dyDescent="0.2">
      <c r="A47" s="4">
        <v>44</v>
      </c>
      <c r="B47" s="4"/>
      <c r="C47" s="24"/>
      <c r="D47" s="3"/>
      <c r="E47" s="4"/>
      <c r="F47" s="4"/>
      <c r="G47" s="3"/>
    </row>
    <row r="48" spans="1:8" x14ac:dyDescent="0.2">
      <c r="A48" s="4">
        <v>45</v>
      </c>
      <c r="B48" s="4"/>
      <c r="C48" s="24"/>
      <c r="D48" s="3"/>
      <c r="E48" s="4"/>
      <c r="F48" s="4"/>
      <c r="G48" s="3"/>
    </row>
    <row r="49" spans="1:7" x14ac:dyDescent="0.2">
      <c r="A49" s="4">
        <v>46</v>
      </c>
      <c r="B49" s="4"/>
      <c r="C49" s="24"/>
      <c r="D49" s="3"/>
      <c r="E49" s="4"/>
      <c r="F49" s="4"/>
      <c r="G49" s="3"/>
    </row>
    <row r="50" spans="1:7" x14ac:dyDescent="0.2">
      <c r="A50" s="4">
        <v>47</v>
      </c>
      <c r="B50" s="4"/>
      <c r="C50" s="24"/>
      <c r="D50" s="3"/>
      <c r="E50" s="4"/>
      <c r="F50" s="4"/>
      <c r="G50" s="3"/>
    </row>
    <row r="51" spans="1:7" x14ac:dyDescent="0.2">
      <c r="A51" s="4">
        <v>48</v>
      </c>
      <c r="B51" s="4"/>
      <c r="C51" s="24"/>
      <c r="D51" s="3"/>
      <c r="E51" s="4"/>
      <c r="F51" s="4"/>
      <c r="G51" s="3"/>
    </row>
    <row r="52" spans="1:7" x14ac:dyDescent="0.2">
      <c r="A52" s="4">
        <v>49</v>
      </c>
      <c r="B52" s="4"/>
      <c r="C52" s="24"/>
      <c r="D52" s="23"/>
      <c r="E52" s="4"/>
      <c r="F52" s="4"/>
      <c r="G52" s="3"/>
    </row>
    <row r="53" spans="1:7" x14ac:dyDescent="0.2">
      <c r="A53" s="4">
        <v>50</v>
      </c>
      <c r="B53" s="4"/>
      <c r="C53" s="24"/>
      <c r="D53" s="23"/>
      <c r="E53" s="4"/>
      <c r="F53" s="4"/>
      <c r="G53" s="3"/>
    </row>
    <row r="55" spans="1:7" x14ac:dyDescent="0.2">
      <c r="A55" s="47" t="s">
        <v>2</v>
      </c>
      <c r="E55" s="1" t="s">
        <v>53</v>
      </c>
      <c r="G55" s="48" t="s">
        <v>55</v>
      </c>
    </row>
    <row r="56" spans="1:7" x14ac:dyDescent="0.2">
      <c r="A56" s="47"/>
      <c r="G56" s="48"/>
    </row>
    <row r="57" spans="1:7" x14ac:dyDescent="0.2">
      <c r="A57" s="47" t="s">
        <v>3</v>
      </c>
      <c r="E57" s="1" t="s">
        <v>54</v>
      </c>
      <c r="G57" s="48" t="s">
        <v>56</v>
      </c>
    </row>
  </sheetData>
  <printOptions horizontalCentered="1"/>
  <pageMargins left="0.59055118110236227" right="0.59055118110236227" top="1.1811023622047245" bottom="0.39370078740157483" header="0.39370078740157483" footer="0.39370078740157483"/>
  <pageSetup paperSize="9" scale="92" orientation="portrait" blackAndWhite="1" r:id="rId1"/>
  <headerFooter scaleWithDoc="0">
    <oddHeader>&amp;L&amp;"Arial,полужирный"
20 апреля 2014 г.&amp;C&amp;"Arial,полужирный"&amp;12АВАЧИНСКИЙ МАРАФОН - 2014
СТАРТОВЫЙ ПРОТОКОЛ&amp;R&amp;"Arial,полужирный"
КГАУ "ЦСП" (БК им.Фатьянова)</oddHeader>
    <firstHeader>&amp;C&amp;"Arial,полужирный"АВАЧИНСКИЙ МАРАФОН - 2014
СТАРТОВЫЙ ПРОТОКОЛ
Группа:  Ж-30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I110"/>
  <sheetViews>
    <sheetView topLeftCell="A22" workbookViewId="0">
      <selection activeCell="I49" sqref="I49"/>
    </sheetView>
  </sheetViews>
  <sheetFormatPr defaultRowHeight="12.75" x14ac:dyDescent="0.2"/>
  <cols>
    <col min="1" max="1" width="3.28515625" style="1" bestFit="1" customWidth="1"/>
    <col min="2" max="2" width="6.85546875" style="1" customWidth="1"/>
    <col min="3" max="3" width="7.42578125" style="1" bestFit="1" customWidth="1"/>
    <col min="4" max="4" width="28.7109375" customWidth="1"/>
    <col min="5" max="5" width="5.42578125" style="1" bestFit="1" customWidth="1"/>
    <col min="6" max="6" width="8.28515625" style="1" customWidth="1"/>
    <col min="7" max="7" width="31.140625" bestFit="1" customWidth="1"/>
  </cols>
  <sheetData>
    <row r="1" spans="1:7" x14ac:dyDescent="0.2">
      <c r="A1" s="98" t="s">
        <v>73</v>
      </c>
      <c r="G1" s="99" t="s">
        <v>68</v>
      </c>
    </row>
    <row r="2" spans="1:7" x14ac:dyDescent="0.2">
      <c r="A2" s="98"/>
      <c r="G2" s="99"/>
    </row>
    <row r="3" spans="1:7" ht="48" x14ac:dyDescent="0.2">
      <c r="A3" s="43" t="s">
        <v>1</v>
      </c>
      <c r="B3" s="43" t="s">
        <v>47</v>
      </c>
      <c r="C3" s="43" t="s">
        <v>45</v>
      </c>
      <c r="D3" s="43" t="s">
        <v>25</v>
      </c>
      <c r="E3" s="43" t="s">
        <v>48</v>
      </c>
      <c r="F3" s="43" t="s">
        <v>49</v>
      </c>
      <c r="G3" s="43" t="s">
        <v>26</v>
      </c>
    </row>
    <row r="4" spans="1:7" x14ac:dyDescent="0.2">
      <c r="A4" s="4">
        <v>1</v>
      </c>
      <c r="B4" s="6">
        <v>600</v>
      </c>
      <c r="C4" s="24" t="s">
        <v>197</v>
      </c>
      <c r="D4" s="3" t="s">
        <v>162</v>
      </c>
      <c r="E4" s="3">
        <v>1998</v>
      </c>
      <c r="F4" s="4">
        <v>1</v>
      </c>
      <c r="G4" s="3" t="s">
        <v>76</v>
      </c>
    </row>
    <row r="5" spans="1:7" x14ac:dyDescent="0.2">
      <c r="A5" s="4">
        <v>2</v>
      </c>
      <c r="B5" s="6">
        <v>601</v>
      </c>
      <c r="C5" s="24" t="s">
        <v>197</v>
      </c>
      <c r="D5" s="5" t="s">
        <v>163</v>
      </c>
      <c r="E5" s="5">
        <v>1996</v>
      </c>
      <c r="F5" s="4">
        <v>1</v>
      </c>
      <c r="G5" s="3" t="s">
        <v>76</v>
      </c>
    </row>
    <row r="6" spans="1:7" x14ac:dyDescent="0.2">
      <c r="A6" s="4">
        <v>3</v>
      </c>
      <c r="B6" s="4">
        <v>602</v>
      </c>
      <c r="C6" s="24" t="s">
        <v>197</v>
      </c>
      <c r="D6" s="5" t="s">
        <v>164</v>
      </c>
      <c r="E6" s="5">
        <v>1996</v>
      </c>
      <c r="F6" s="4">
        <v>1</v>
      </c>
      <c r="G6" s="23" t="s">
        <v>196</v>
      </c>
    </row>
    <row r="7" spans="1:7" x14ac:dyDescent="0.2">
      <c r="A7" s="4">
        <v>4</v>
      </c>
      <c r="B7" s="4">
        <v>603</v>
      </c>
      <c r="C7" s="24" t="s">
        <v>197</v>
      </c>
      <c r="D7" s="5" t="s">
        <v>166</v>
      </c>
      <c r="E7" s="5">
        <v>1997</v>
      </c>
      <c r="F7" s="4">
        <v>1</v>
      </c>
      <c r="G7" s="3" t="s">
        <v>167</v>
      </c>
    </row>
    <row r="8" spans="1:7" x14ac:dyDescent="0.2">
      <c r="A8" s="4">
        <v>5</v>
      </c>
      <c r="B8" s="4">
        <v>604</v>
      </c>
      <c r="C8" s="24" t="s">
        <v>197</v>
      </c>
      <c r="D8" s="5" t="s">
        <v>168</v>
      </c>
      <c r="E8" s="5">
        <v>1996</v>
      </c>
      <c r="F8" s="4">
        <v>1</v>
      </c>
      <c r="G8" s="3" t="s">
        <v>167</v>
      </c>
    </row>
    <row r="9" spans="1:7" x14ac:dyDescent="0.2">
      <c r="A9" s="4">
        <v>6</v>
      </c>
      <c r="B9" s="4">
        <v>605</v>
      </c>
      <c r="C9" s="24" t="s">
        <v>197</v>
      </c>
      <c r="D9" s="5" t="s">
        <v>169</v>
      </c>
      <c r="E9" s="5">
        <v>1996</v>
      </c>
      <c r="F9" s="4">
        <v>1</v>
      </c>
      <c r="G9" s="3" t="s">
        <v>167</v>
      </c>
    </row>
    <row r="10" spans="1:7" x14ac:dyDescent="0.2">
      <c r="A10" s="4">
        <v>7</v>
      </c>
      <c r="B10" s="4">
        <v>606</v>
      </c>
      <c r="C10" s="24" t="s">
        <v>197</v>
      </c>
      <c r="D10" s="101" t="s">
        <v>170</v>
      </c>
      <c r="E10" s="5">
        <v>1996</v>
      </c>
      <c r="F10" s="4">
        <v>3</v>
      </c>
      <c r="G10" s="23" t="s">
        <v>167</v>
      </c>
    </row>
    <row r="11" spans="1:7" x14ac:dyDescent="0.2">
      <c r="A11" s="4">
        <v>8</v>
      </c>
      <c r="B11" s="4">
        <v>607</v>
      </c>
      <c r="C11" s="24" t="s">
        <v>197</v>
      </c>
      <c r="D11" s="23" t="s">
        <v>171</v>
      </c>
      <c r="E11" s="3">
        <v>1997</v>
      </c>
      <c r="F11" s="4">
        <v>1</v>
      </c>
      <c r="G11" s="23" t="s">
        <v>167</v>
      </c>
    </row>
    <row r="12" spans="1:7" x14ac:dyDescent="0.2">
      <c r="A12" s="4">
        <v>9</v>
      </c>
      <c r="B12" s="4">
        <v>608</v>
      </c>
      <c r="C12" s="24" t="s">
        <v>197</v>
      </c>
      <c r="D12" s="101" t="s">
        <v>172</v>
      </c>
      <c r="E12" s="5">
        <v>1998</v>
      </c>
      <c r="F12" s="4">
        <v>1</v>
      </c>
      <c r="G12" s="23" t="s">
        <v>167</v>
      </c>
    </row>
    <row r="13" spans="1:7" x14ac:dyDescent="0.2">
      <c r="A13" s="4">
        <v>10</v>
      </c>
      <c r="B13" s="4">
        <v>609</v>
      </c>
      <c r="C13" s="24" t="s">
        <v>197</v>
      </c>
      <c r="D13" s="101" t="s">
        <v>173</v>
      </c>
      <c r="E13" s="5">
        <v>1997</v>
      </c>
      <c r="F13" s="4">
        <v>2</v>
      </c>
      <c r="G13" s="23" t="s">
        <v>167</v>
      </c>
    </row>
    <row r="14" spans="1:7" x14ac:dyDescent="0.2">
      <c r="A14" s="4">
        <v>11</v>
      </c>
      <c r="B14" s="4">
        <v>610</v>
      </c>
      <c r="C14" s="24" t="s">
        <v>197</v>
      </c>
      <c r="D14" s="101" t="s">
        <v>174</v>
      </c>
      <c r="E14" s="5">
        <v>1997</v>
      </c>
      <c r="F14" s="4">
        <v>1</v>
      </c>
      <c r="G14" s="23" t="s">
        <v>167</v>
      </c>
    </row>
    <row r="15" spans="1:7" x14ac:dyDescent="0.2">
      <c r="A15" s="4">
        <v>12</v>
      </c>
      <c r="B15" s="4">
        <v>611</v>
      </c>
      <c r="C15" s="24" t="s">
        <v>197</v>
      </c>
      <c r="D15" s="23" t="s">
        <v>175</v>
      </c>
      <c r="E15" s="3">
        <v>1997</v>
      </c>
      <c r="F15" s="4">
        <v>2</v>
      </c>
      <c r="G15" s="23" t="s">
        <v>167</v>
      </c>
    </row>
    <row r="16" spans="1:7" x14ac:dyDescent="0.2">
      <c r="A16" s="4">
        <v>13</v>
      </c>
      <c r="B16" s="4">
        <v>613</v>
      </c>
      <c r="C16" s="24" t="s">
        <v>197</v>
      </c>
      <c r="D16" s="101" t="s">
        <v>176</v>
      </c>
      <c r="E16" s="5">
        <v>1997</v>
      </c>
      <c r="F16" s="4">
        <v>1</v>
      </c>
      <c r="G16" s="23" t="s">
        <v>165</v>
      </c>
    </row>
    <row r="17" spans="1:9" x14ac:dyDescent="0.2">
      <c r="A17" s="4">
        <v>14</v>
      </c>
      <c r="B17" s="4">
        <v>612</v>
      </c>
      <c r="C17" s="24" t="s">
        <v>197</v>
      </c>
      <c r="D17" s="101" t="s">
        <v>177</v>
      </c>
      <c r="E17" s="5">
        <v>1998</v>
      </c>
      <c r="F17" s="4">
        <v>1</v>
      </c>
      <c r="G17" s="3" t="s">
        <v>76</v>
      </c>
    </row>
    <row r="18" spans="1:9" x14ac:dyDescent="0.2">
      <c r="A18" s="4">
        <v>15</v>
      </c>
      <c r="B18" s="4">
        <v>619</v>
      </c>
      <c r="C18" s="24" t="s">
        <v>197</v>
      </c>
      <c r="D18" s="101" t="s">
        <v>178</v>
      </c>
      <c r="E18" s="109"/>
      <c r="F18" s="4">
        <v>1</v>
      </c>
      <c r="G18" s="23" t="s">
        <v>76</v>
      </c>
    </row>
    <row r="19" spans="1:9" x14ac:dyDescent="0.2">
      <c r="A19" s="4">
        <v>16</v>
      </c>
      <c r="B19" s="4">
        <v>620</v>
      </c>
      <c r="C19" s="24" t="s">
        <v>197</v>
      </c>
      <c r="D19" s="23" t="s">
        <v>179</v>
      </c>
      <c r="E19" s="3">
        <v>1997</v>
      </c>
      <c r="F19" s="4">
        <v>1</v>
      </c>
      <c r="G19" s="23" t="s">
        <v>165</v>
      </c>
    </row>
    <row r="20" spans="1:9" x14ac:dyDescent="0.2">
      <c r="A20" s="4">
        <v>17</v>
      </c>
      <c r="B20" s="4">
        <v>618</v>
      </c>
      <c r="C20" s="24" t="s">
        <v>197</v>
      </c>
      <c r="D20" s="101" t="s">
        <v>180</v>
      </c>
      <c r="E20" s="5">
        <v>1997</v>
      </c>
      <c r="F20" s="4">
        <v>1</v>
      </c>
      <c r="G20" s="23" t="s">
        <v>165</v>
      </c>
    </row>
    <row r="21" spans="1:9" x14ac:dyDescent="0.2">
      <c r="A21" s="4">
        <v>18</v>
      </c>
      <c r="B21" s="4">
        <v>617</v>
      </c>
      <c r="C21" s="24" t="s">
        <v>197</v>
      </c>
      <c r="D21" s="101" t="s">
        <v>181</v>
      </c>
      <c r="E21" s="5">
        <v>1997</v>
      </c>
      <c r="F21" s="4">
        <v>1</v>
      </c>
      <c r="G21" s="23" t="s">
        <v>165</v>
      </c>
    </row>
    <row r="22" spans="1:9" x14ac:dyDescent="0.2">
      <c r="A22" s="4">
        <v>19</v>
      </c>
      <c r="B22" s="4">
        <v>616</v>
      </c>
      <c r="C22" s="24" t="s">
        <v>197</v>
      </c>
      <c r="D22" s="101" t="s">
        <v>182</v>
      </c>
      <c r="E22" s="5">
        <v>1997</v>
      </c>
      <c r="F22" s="4">
        <v>1</v>
      </c>
      <c r="G22" s="23" t="s">
        <v>165</v>
      </c>
    </row>
    <row r="23" spans="1:9" x14ac:dyDescent="0.2">
      <c r="A23" s="4">
        <v>20</v>
      </c>
      <c r="B23" s="4">
        <v>615</v>
      </c>
      <c r="C23" s="24" t="s">
        <v>197</v>
      </c>
      <c r="D23" s="101" t="s">
        <v>183</v>
      </c>
      <c r="E23" s="5">
        <v>1997</v>
      </c>
      <c r="F23" s="4">
        <v>1</v>
      </c>
      <c r="G23" s="23" t="s">
        <v>165</v>
      </c>
    </row>
    <row r="24" spans="1:9" x14ac:dyDescent="0.2">
      <c r="A24" s="4">
        <v>21</v>
      </c>
      <c r="B24" s="4">
        <v>614</v>
      </c>
      <c r="C24" s="24" t="s">
        <v>197</v>
      </c>
      <c r="D24" s="101" t="s">
        <v>184</v>
      </c>
      <c r="E24" s="5">
        <v>1997</v>
      </c>
      <c r="F24" s="4">
        <v>1</v>
      </c>
      <c r="G24" s="23" t="s">
        <v>165</v>
      </c>
    </row>
    <row r="25" spans="1:9" x14ac:dyDescent="0.2">
      <c r="A25" s="4">
        <v>22</v>
      </c>
      <c r="B25" s="4">
        <v>621</v>
      </c>
      <c r="C25" s="24" t="s">
        <v>197</v>
      </c>
      <c r="D25" s="23" t="s">
        <v>236</v>
      </c>
      <c r="E25" s="3">
        <v>1998</v>
      </c>
      <c r="F25" s="24" t="s">
        <v>197</v>
      </c>
      <c r="G25" s="23" t="s">
        <v>76</v>
      </c>
    </row>
    <row r="26" spans="1:9" x14ac:dyDescent="0.2">
      <c r="A26" s="4">
        <v>23</v>
      </c>
      <c r="B26" s="4">
        <v>622</v>
      </c>
      <c r="C26" s="24" t="s">
        <v>197</v>
      </c>
      <c r="D26" s="3" t="s">
        <v>185</v>
      </c>
      <c r="E26" s="3">
        <v>1998</v>
      </c>
      <c r="F26" s="4">
        <v>1</v>
      </c>
      <c r="G26" s="3" t="s">
        <v>76</v>
      </c>
      <c r="H26" s="8"/>
      <c r="I26" s="7"/>
    </row>
    <row r="27" spans="1:9" x14ac:dyDescent="0.2">
      <c r="A27" s="4">
        <v>24</v>
      </c>
      <c r="B27" s="4">
        <v>628</v>
      </c>
      <c r="C27" s="24" t="s">
        <v>197</v>
      </c>
      <c r="D27" s="5" t="s">
        <v>186</v>
      </c>
      <c r="E27" s="5">
        <v>1998</v>
      </c>
      <c r="F27" s="24" t="s">
        <v>197</v>
      </c>
      <c r="G27" s="3" t="s">
        <v>76</v>
      </c>
      <c r="H27" s="8"/>
      <c r="I27" s="7"/>
    </row>
    <row r="28" spans="1:9" x14ac:dyDescent="0.2">
      <c r="A28" s="4">
        <v>25</v>
      </c>
      <c r="B28" s="4">
        <v>629</v>
      </c>
      <c r="C28" s="24" t="s">
        <v>197</v>
      </c>
      <c r="D28" s="5" t="s">
        <v>187</v>
      </c>
      <c r="E28" s="5">
        <v>1998</v>
      </c>
      <c r="F28" s="24" t="s">
        <v>197</v>
      </c>
      <c r="G28" s="3" t="s">
        <v>76</v>
      </c>
    </row>
    <row r="29" spans="1:9" x14ac:dyDescent="0.2">
      <c r="A29" s="4">
        <v>26</v>
      </c>
      <c r="B29" s="4">
        <v>627</v>
      </c>
      <c r="C29" s="24" t="s">
        <v>197</v>
      </c>
      <c r="D29" s="5" t="s">
        <v>188</v>
      </c>
      <c r="E29" s="5">
        <v>1998</v>
      </c>
      <c r="F29" s="4">
        <v>1</v>
      </c>
      <c r="G29" s="3" t="s">
        <v>189</v>
      </c>
    </row>
    <row r="30" spans="1:9" x14ac:dyDescent="0.2">
      <c r="A30" s="4">
        <v>27</v>
      </c>
      <c r="B30" s="4">
        <v>626</v>
      </c>
      <c r="C30" s="24" t="s">
        <v>197</v>
      </c>
      <c r="D30" s="5" t="s">
        <v>190</v>
      </c>
      <c r="E30" s="5">
        <v>1997</v>
      </c>
      <c r="F30" s="4">
        <v>1</v>
      </c>
      <c r="G30" s="3" t="s">
        <v>191</v>
      </c>
    </row>
    <row r="31" spans="1:9" x14ac:dyDescent="0.2">
      <c r="A31" s="4">
        <v>28</v>
      </c>
      <c r="B31" s="4">
        <v>625</v>
      </c>
      <c r="C31" s="24" t="s">
        <v>197</v>
      </c>
      <c r="D31" s="5" t="s">
        <v>192</v>
      </c>
      <c r="E31" s="5">
        <v>1998</v>
      </c>
      <c r="F31" s="4">
        <v>1</v>
      </c>
      <c r="G31" s="3" t="s">
        <v>193</v>
      </c>
    </row>
    <row r="32" spans="1:9" x14ac:dyDescent="0.2">
      <c r="A32" s="4">
        <v>29</v>
      </c>
      <c r="B32" s="4">
        <v>624</v>
      </c>
      <c r="C32" s="24" t="s">
        <v>197</v>
      </c>
      <c r="D32" s="5" t="s">
        <v>194</v>
      </c>
      <c r="E32" s="5">
        <v>1998</v>
      </c>
      <c r="F32" s="4">
        <v>1</v>
      </c>
      <c r="G32" s="23" t="s">
        <v>165</v>
      </c>
    </row>
    <row r="33" spans="1:7" x14ac:dyDescent="0.2">
      <c r="A33" s="4">
        <v>30</v>
      </c>
      <c r="B33" s="4">
        <v>623</v>
      </c>
      <c r="C33" s="24" t="s">
        <v>197</v>
      </c>
      <c r="D33" s="5" t="s">
        <v>195</v>
      </c>
      <c r="E33" s="5">
        <v>1997</v>
      </c>
      <c r="F33" s="4">
        <v>1</v>
      </c>
      <c r="G33" s="23" t="s">
        <v>165</v>
      </c>
    </row>
    <row r="34" spans="1:7" x14ac:dyDescent="0.2">
      <c r="A34" s="4">
        <v>31</v>
      </c>
      <c r="B34" s="4">
        <v>630</v>
      </c>
      <c r="C34" s="24" t="s">
        <v>197</v>
      </c>
      <c r="D34" s="3" t="s">
        <v>213</v>
      </c>
      <c r="E34" s="4">
        <v>1997</v>
      </c>
      <c r="F34" s="4">
        <v>1</v>
      </c>
      <c r="G34" s="3" t="s">
        <v>76</v>
      </c>
    </row>
    <row r="35" spans="1:7" x14ac:dyDescent="0.2">
      <c r="A35" s="4">
        <v>32</v>
      </c>
      <c r="B35" s="4">
        <v>631</v>
      </c>
      <c r="C35" s="24" t="s">
        <v>197</v>
      </c>
      <c r="D35" s="3" t="s">
        <v>214</v>
      </c>
      <c r="E35" s="4">
        <v>1998</v>
      </c>
      <c r="F35" s="24" t="s">
        <v>197</v>
      </c>
      <c r="G35" s="3" t="s">
        <v>76</v>
      </c>
    </row>
    <row r="36" spans="1:7" x14ac:dyDescent="0.2">
      <c r="A36" s="4">
        <v>33</v>
      </c>
      <c r="B36" s="4">
        <v>636</v>
      </c>
      <c r="C36" s="24" t="s">
        <v>197</v>
      </c>
      <c r="D36" s="23" t="s">
        <v>235</v>
      </c>
      <c r="E36" s="4">
        <v>1997</v>
      </c>
      <c r="F36" s="24" t="s">
        <v>92</v>
      </c>
      <c r="G36" s="23" t="s">
        <v>234</v>
      </c>
    </row>
    <row r="37" spans="1:7" x14ac:dyDescent="0.2">
      <c r="A37" s="4">
        <v>34</v>
      </c>
      <c r="B37" s="4">
        <v>632</v>
      </c>
      <c r="C37" s="24" t="s">
        <v>197</v>
      </c>
      <c r="D37" s="23" t="s">
        <v>237</v>
      </c>
      <c r="E37" s="4">
        <v>1997</v>
      </c>
      <c r="F37" s="4">
        <v>1</v>
      </c>
      <c r="G37" s="23" t="s">
        <v>76</v>
      </c>
    </row>
    <row r="38" spans="1:7" x14ac:dyDescent="0.2">
      <c r="A38" s="4">
        <v>35</v>
      </c>
      <c r="B38" s="4">
        <v>634</v>
      </c>
      <c r="C38" s="24" t="s">
        <v>197</v>
      </c>
      <c r="D38" s="23" t="s">
        <v>238</v>
      </c>
      <c r="E38" s="4">
        <v>1996</v>
      </c>
      <c r="F38" s="4">
        <v>1</v>
      </c>
      <c r="G38" s="23" t="s">
        <v>76</v>
      </c>
    </row>
    <row r="39" spans="1:7" x14ac:dyDescent="0.2">
      <c r="A39" s="4">
        <v>36</v>
      </c>
      <c r="B39" s="4">
        <v>633</v>
      </c>
      <c r="C39" s="24" t="s">
        <v>197</v>
      </c>
      <c r="D39" s="23" t="s">
        <v>239</v>
      </c>
      <c r="E39" s="4">
        <v>1997</v>
      </c>
      <c r="F39" s="4">
        <v>1</v>
      </c>
      <c r="G39" s="23" t="s">
        <v>76</v>
      </c>
    </row>
    <row r="40" spans="1:7" x14ac:dyDescent="0.2">
      <c r="A40" s="4">
        <v>37</v>
      </c>
      <c r="B40" s="4">
        <v>635</v>
      </c>
      <c r="C40" s="24" t="s">
        <v>197</v>
      </c>
      <c r="D40" s="23" t="s">
        <v>240</v>
      </c>
      <c r="E40" s="4">
        <v>1997</v>
      </c>
      <c r="F40" s="4">
        <v>2</v>
      </c>
      <c r="G40" s="23" t="s">
        <v>165</v>
      </c>
    </row>
    <row r="41" spans="1:7" x14ac:dyDescent="0.2">
      <c r="A41" s="4">
        <v>38</v>
      </c>
      <c r="B41" s="4">
        <v>637</v>
      </c>
      <c r="C41" s="24" t="s">
        <v>197</v>
      </c>
      <c r="D41" s="23" t="s">
        <v>249</v>
      </c>
      <c r="E41" s="4">
        <v>1998</v>
      </c>
      <c r="F41" s="4">
        <v>1</v>
      </c>
      <c r="G41" s="23" t="s">
        <v>234</v>
      </c>
    </row>
    <row r="42" spans="1:7" x14ac:dyDescent="0.2">
      <c r="A42" s="4">
        <v>39</v>
      </c>
      <c r="B42" s="4">
        <v>639</v>
      </c>
      <c r="C42" s="24" t="s">
        <v>197</v>
      </c>
      <c r="D42" s="3" t="s">
        <v>275</v>
      </c>
      <c r="E42" s="4">
        <v>1996</v>
      </c>
      <c r="F42" s="4">
        <v>1</v>
      </c>
      <c r="G42" s="3" t="s">
        <v>276</v>
      </c>
    </row>
    <row r="43" spans="1:7" x14ac:dyDescent="0.2">
      <c r="A43" s="4">
        <v>40</v>
      </c>
      <c r="B43" s="4">
        <v>640</v>
      </c>
      <c r="C43" s="24" t="s">
        <v>197</v>
      </c>
      <c r="D43" s="3" t="s">
        <v>272</v>
      </c>
      <c r="E43" s="4">
        <v>1996</v>
      </c>
      <c r="F43" s="4">
        <v>1</v>
      </c>
      <c r="G43" s="3" t="s">
        <v>276</v>
      </c>
    </row>
    <row r="44" spans="1:7" x14ac:dyDescent="0.2">
      <c r="A44" s="4">
        <v>41</v>
      </c>
      <c r="B44" s="4">
        <v>638</v>
      </c>
      <c r="C44" s="24" t="s">
        <v>197</v>
      </c>
      <c r="D44" s="3" t="s">
        <v>277</v>
      </c>
      <c r="E44" s="4">
        <v>1998</v>
      </c>
      <c r="F44" s="4">
        <v>1</v>
      </c>
      <c r="G44" s="3" t="s">
        <v>105</v>
      </c>
    </row>
    <row r="45" spans="1:7" x14ac:dyDescent="0.2">
      <c r="A45" s="4">
        <v>42</v>
      </c>
      <c r="B45" s="4">
        <v>641</v>
      </c>
      <c r="C45" s="24" t="s">
        <v>197</v>
      </c>
      <c r="D45" s="23" t="s">
        <v>286</v>
      </c>
      <c r="E45" s="4">
        <v>1996</v>
      </c>
      <c r="F45" s="24" t="s">
        <v>92</v>
      </c>
      <c r="G45" s="23" t="s">
        <v>0</v>
      </c>
    </row>
    <row r="46" spans="1:7" x14ac:dyDescent="0.2">
      <c r="A46" s="4">
        <v>43</v>
      </c>
      <c r="B46" s="4"/>
      <c r="C46" s="24"/>
      <c r="D46" s="3"/>
      <c r="E46" s="4"/>
      <c r="F46" s="4"/>
      <c r="G46" s="3"/>
    </row>
    <row r="47" spans="1:7" x14ac:dyDescent="0.2">
      <c r="A47" s="4">
        <v>44</v>
      </c>
      <c r="B47" s="4"/>
      <c r="C47" s="24"/>
      <c r="D47" s="3"/>
      <c r="E47" s="4"/>
      <c r="F47" s="4"/>
      <c r="G47" s="3"/>
    </row>
    <row r="48" spans="1:7" x14ac:dyDescent="0.2">
      <c r="A48" s="4">
        <v>45</v>
      </c>
      <c r="B48" s="4"/>
      <c r="C48" s="24"/>
      <c r="D48" s="3"/>
      <c r="E48" s="4"/>
      <c r="F48" s="4"/>
      <c r="G48" s="3"/>
    </row>
    <row r="49" spans="1:7" x14ac:dyDescent="0.2">
      <c r="A49" s="4">
        <v>46</v>
      </c>
      <c r="B49" s="4"/>
      <c r="C49" s="24"/>
      <c r="D49" s="3"/>
      <c r="E49" s="4"/>
      <c r="F49" s="4"/>
      <c r="G49" s="3"/>
    </row>
    <row r="50" spans="1:7" x14ac:dyDescent="0.2">
      <c r="A50" s="4">
        <v>47</v>
      </c>
      <c r="B50" s="4"/>
      <c r="C50" s="24"/>
      <c r="D50" s="3"/>
      <c r="E50" s="4"/>
      <c r="F50" s="4"/>
      <c r="G50" s="3"/>
    </row>
    <row r="51" spans="1:7" x14ac:dyDescent="0.2">
      <c r="A51" s="4">
        <v>48</v>
      </c>
      <c r="B51" s="4"/>
      <c r="C51" s="24"/>
      <c r="D51" s="3"/>
      <c r="E51" s="4"/>
      <c r="F51" s="4"/>
      <c r="G51" s="3"/>
    </row>
    <row r="52" spans="1:7" x14ac:dyDescent="0.2">
      <c r="A52" s="4">
        <v>49</v>
      </c>
      <c r="B52" s="4"/>
      <c r="C52" s="24"/>
      <c r="D52" s="3"/>
      <c r="E52" s="4"/>
      <c r="F52" s="4"/>
      <c r="G52" s="3"/>
    </row>
    <row r="53" spans="1:7" x14ac:dyDescent="0.2">
      <c r="A53" s="4">
        <v>50</v>
      </c>
      <c r="B53" s="4"/>
      <c r="C53" s="24"/>
      <c r="D53" s="3"/>
      <c r="E53" s="4"/>
      <c r="F53" s="4"/>
      <c r="G53" s="3"/>
    </row>
    <row r="54" spans="1:7" x14ac:dyDescent="0.2">
      <c r="A54" s="4">
        <v>51</v>
      </c>
      <c r="B54" s="4"/>
      <c r="C54" s="24"/>
      <c r="D54" s="3"/>
      <c r="E54" s="4"/>
      <c r="F54" s="4"/>
      <c r="G54" s="3"/>
    </row>
    <row r="55" spans="1:7" x14ac:dyDescent="0.2">
      <c r="A55" s="4">
        <v>52</v>
      </c>
      <c r="B55" s="4"/>
      <c r="C55" s="24"/>
      <c r="D55" s="3"/>
      <c r="E55" s="4"/>
      <c r="F55" s="4"/>
      <c r="G55" s="3"/>
    </row>
    <row r="56" spans="1:7" x14ac:dyDescent="0.2">
      <c r="A56" s="4">
        <v>53</v>
      </c>
      <c r="B56" s="4"/>
      <c r="C56" s="24"/>
      <c r="D56" s="3"/>
      <c r="E56" s="4"/>
      <c r="F56" s="4"/>
      <c r="G56" s="3"/>
    </row>
    <row r="57" spans="1:7" x14ac:dyDescent="0.2">
      <c r="A57" s="4">
        <v>54</v>
      </c>
      <c r="B57" s="4"/>
      <c r="C57" s="24"/>
      <c r="D57" s="3"/>
      <c r="E57" s="4"/>
      <c r="F57" s="4"/>
      <c r="G57" s="3"/>
    </row>
    <row r="58" spans="1:7" x14ac:dyDescent="0.2">
      <c r="A58" s="4">
        <v>55</v>
      </c>
      <c r="B58" s="4"/>
      <c r="C58" s="24"/>
      <c r="D58" s="3"/>
      <c r="E58" s="4"/>
      <c r="F58" s="4"/>
      <c r="G58" s="3"/>
    </row>
    <row r="59" spans="1:7" x14ac:dyDescent="0.2">
      <c r="A59" s="4">
        <v>56</v>
      </c>
      <c r="B59" s="4"/>
      <c r="C59" s="24"/>
      <c r="D59" s="3"/>
      <c r="E59" s="4"/>
      <c r="F59" s="4"/>
      <c r="G59" s="3"/>
    </row>
    <row r="60" spans="1:7" x14ac:dyDescent="0.2">
      <c r="A60" s="4">
        <v>57</v>
      </c>
      <c r="B60" s="4"/>
      <c r="C60" s="24"/>
      <c r="D60" s="3"/>
      <c r="E60" s="4"/>
      <c r="F60" s="4"/>
      <c r="G60" s="3"/>
    </row>
    <row r="61" spans="1:7" x14ac:dyDescent="0.2">
      <c r="A61" s="4">
        <v>58</v>
      </c>
      <c r="B61" s="4"/>
      <c r="C61" s="24"/>
      <c r="D61" s="3"/>
      <c r="E61" s="4"/>
      <c r="F61" s="4"/>
      <c r="G61" s="3"/>
    </row>
    <row r="62" spans="1:7" x14ac:dyDescent="0.2">
      <c r="A62" s="4">
        <v>59</v>
      </c>
      <c r="B62" s="4"/>
      <c r="C62" s="24"/>
      <c r="D62" s="3"/>
      <c r="E62" s="4"/>
      <c r="F62" s="4"/>
      <c r="G62" s="3"/>
    </row>
    <row r="63" spans="1:7" x14ac:dyDescent="0.2">
      <c r="A63" s="4">
        <v>60</v>
      </c>
      <c r="B63" s="4"/>
      <c r="C63" s="24"/>
      <c r="D63" s="3"/>
      <c r="E63" s="4"/>
      <c r="F63" s="4"/>
      <c r="G63" s="3"/>
    </row>
    <row r="64" spans="1:7" x14ac:dyDescent="0.2">
      <c r="A64" s="4">
        <v>61</v>
      </c>
      <c r="B64" s="4"/>
      <c r="C64" s="24"/>
      <c r="D64" s="3"/>
      <c r="E64" s="4"/>
      <c r="F64" s="4"/>
      <c r="G64" s="3"/>
    </row>
    <row r="65" spans="1:7" x14ac:dyDescent="0.2">
      <c r="A65" s="4">
        <v>62</v>
      </c>
      <c r="B65" s="4"/>
      <c r="C65" s="24"/>
      <c r="D65" s="3"/>
      <c r="E65" s="4"/>
      <c r="F65" s="4"/>
      <c r="G65" s="3"/>
    </row>
    <row r="66" spans="1:7" x14ac:dyDescent="0.2">
      <c r="A66" s="4">
        <v>63</v>
      </c>
      <c r="B66" s="4"/>
      <c r="C66" s="24"/>
      <c r="D66" s="3"/>
      <c r="E66" s="4"/>
      <c r="F66" s="4"/>
      <c r="G66" s="3"/>
    </row>
    <row r="67" spans="1:7" x14ac:dyDescent="0.2">
      <c r="A67" s="4">
        <v>64</v>
      </c>
      <c r="B67" s="4"/>
      <c r="C67" s="24"/>
      <c r="D67" s="3"/>
      <c r="E67" s="4"/>
      <c r="F67" s="4"/>
      <c r="G67" s="3"/>
    </row>
    <row r="68" spans="1:7" x14ac:dyDescent="0.2">
      <c r="A68" s="4">
        <v>65</v>
      </c>
      <c r="B68" s="4"/>
      <c r="C68" s="24"/>
      <c r="D68" s="3"/>
      <c r="E68" s="4"/>
      <c r="F68" s="4"/>
      <c r="G68" s="3"/>
    </row>
    <row r="69" spans="1:7" x14ac:dyDescent="0.2">
      <c r="A69" s="4">
        <v>66</v>
      </c>
      <c r="B69" s="4"/>
      <c r="C69" s="24"/>
      <c r="D69" s="3"/>
      <c r="E69" s="4"/>
      <c r="F69" s="4"/>
      <c r="G69" s="3"/>
    </row>
    <row r="70" spans="1:7" x14ac:dyDescent="0.2">
      <c r="A70" s="4">
        <v>67</v>
      </c>
      <c r="B70" s="4"/>
      <c r="C70" s="24"/>
      <c r="D70" s="3"/>
      <c r="E70" s="4"/>
      <c r="F70" s="4"/>
      <c r="G70" s="3"/>
    </row>
    <row r="71" spans="1:7" x14ac:dyDescent="0.2">
      <c r="A71" s="4">
        <v>68</v>
      </c>
      <c r="B71" s="4"/>
      <c r="C71" s="24"/>
      <c r="D71" s="3"/>
      <c r="E71" s="4"/>
      <c r="F71" s="4"/>
      <c r="G71" s="3"/>
    </row>
    <row r="72" spans="1:7" x14ac:dyDescent="0.2">
      <c r="A72" s="4">
        <v>69</v>
      </c>
      <c r="B72" s="4"/>
      <c r="C72" s="24"/>
      <c r="D72" s="3"/>
      <c r="E72" s="4"/>
      <c r="F72" s="4"/>
      <c r="G72" s="3"/>
    </row>
    <row r="73" spans="1:7" x14ac:dyDescent="0.2">
      <c r="A73" s="4">
        <v>70</v>
      </c>
      <c r="B73" s="4"/>
      <c r="C73" s="24"/>
      <c r="D73" s="3"/>
      <c r="E73" s="4"/>
      <c r="F73" s="4"/>
      <c r="G73" s="3"/>
    </row>
    <row r="74" spans="1:7" x14ac:dyDescent="0.2">
      <c r="A74" s="4">
        <v>71</v>
      </c>
      <c r="B74" s="4"/>
      <c r="C74" s="24"/>
      <c r="D74" s="3"/>
      <c r="E74" s="4"/>
      <c r="F74" s="4"/>
      <c r="G74" s="3"/>
    </row>
    <row r="75" spans="1:7" x14ac:dyDescent="0.2">
      <c r="A75" s="4">
        <v>72</v>
      </c>
      <c r="B75" s="4"/>
      <c r="C75" s="24"/>
      <c r="D75" s="3"/>
      <c r="E75" s="4"/>
      <c r="F75" s="4"/>
      <c r="G75" s="3"/>
    </row>
    <row r="76" spans="1:7" x14ac:dyDescent="0.2">
      <c r="A76" s="4">
        <v>73</v>
      </c>
      <c r="B76" s="4"/>
      <c r="C76" s="24"/>
      <c r="D76" s="3"/>
      <c r="E76" s="4"/>
      <c r="F76" s="4"/>
      <c r="G76" s="3"/>
    </row>
    <row r="77" spans="1:7" x14ac:dyDescent="0.2">
      <c r="A77" s="4">
        <v>74</v>
      </c>
      <c r="B77" s="4"/>
      <c r="C77" s="24"/>
      <c r="D77" s="3"/>
      <c r="E77" s="4"/>
      <c r="F77" s="4"/>
      <c r="G77" s="3"/>
    </row>
    <row r="78" spans="1:7" x14ac:dyDescent="0.2">
      <c r="A78" s="4">
        <v>75</v>
      </c>
      <c r="B78" s="4"/>
      <c r="C78" s="24"/>
      <c r="D78" s="3"/>
      <c r="E78" s="4"/>
      <c r="F78" s="4"/>
      <c r="G78" s="3"/>
    </row>
    <row r="79" spans="1:7" x14ac:dyDescent="0.2">
      <c r="A79" s="4">
        <v>76</v>
      </c>
      <c r="B79" s="4"/>
      <c r="C79" s="24"/>
      <c r="D79" s="3"/>
      <c r="E79" s="4"/>
      <c r="F79" s="4"/>
      <c r="G79" s="3"/>
    </row>
    <row r="80" spans="1:7" x14ac:dyDescent="0.2">
      <c r="A80" s="4">
        <v>77</v>
      </c>
      <c r="B80" s="4"/>
      <c r="C80" s="24"/>
      <c r="D80" s="3"/>
      <c r="E80" s="4"/>
      <c r="F80" s="4"/>
      <c r="G80" s="3"/>
    </row>
    <row r="81" spans="1:8" x14ac:dyDescent="0.2">
      <c r="A81" s="4">
        <v>78</v>
      </c>
      <c r="B81" s="4"/>
      <c r="C81" s="24"/>
      <c r="D81" s="3"/>
      <c r="E81" s="4"/>
      <c r="F81" s="4"/>
      <c r="G81" s="3"/>
    </row>
    <row r="82" spans="1:8" x14ac:dyDescent="0.2">
      <c r="A82" s="4">
        <v>79</v>
      </c>
      <c r="B82" s="4"/>
      <c r="C82" s="24"/>
      <c r="D82" s="3"/>
      <c r="E82" s="4"/>
      <c r="F82" s="4"/>
      <c r="G82" s="3"/>
    </row>
    <row r="83" spans="1:8" x14ac:dyDescent="0.2">
      <c r="A83" s="4">
        <v>80</v>
      </c>
      <c r="B83" s="4"/>
      <c r="C83" s="24"/>
      <c r="D83" s="3"/>
      <c r="E83" s="4"/>
      <c r="F83" s="4"/>
      <c r="G83" s="3"/>
    </row>
    <row r="84" spans="1:8" x14ac:dyDescent="0.2">
      <c r="A84" s="4">
        <v>81</v>
      </c>
      <c r="B84" s="4"/>
      <c r="C84" s="24"/>
      <c r="D84" s="3"/>
      <c r="E84" s="4"/>
      <c r="F84" s="4"/>
      <c r="G84" s="3"/>
    </row>
    <row r="85" spans="1:8" x14ac:dyDescent="0.2">
      <c r="A85" s="4">
        <v>82</v>
      </c>
      <c r="B85" s="4"/>
      <c r="C85" s="24"/>
      <c r="D85" s="3"/>
      <c r="E85" s="4"/>
      <c r="F85" s="4"/>
      <c r="G85" s="3"/>
    </row>
    <row r="86" spans="1:8" x14ac:dyDescent="0.2">
      <c r="A86" s="4">
        <v>83</v>
      </c>
      <c r="B86" s="4"/>
      <c r="C86" s="24"/>
      <c r="D86" s="3"/>
      <c r="E86" s="4"/>
      <c r="F86" s="4"/>
      <c r="G86" s="3"/>
    </row>
    <row r="87" spans="1:8" x14ac:dyDescent="0.2">
      <c r="A87" s="4">
        <v>84</v>
      </c>
      <c r="B87" s="4"/>
      <c r="C87" s="24"/>
      <c r="D87" s="3"/>
      <c r="E87" s="4"/>
      <c r="F87" s="4"/>
      <c r="G87" s="3"/>
    </row>
    <row r="88" spans="1:8" x14ac:dyDescent="0.2">
      <c r="A88" s="4">
        <v>85</v>
      </c>
      <c r="B88" s="4"/>
      <c r="C88" s="24"/>
      <c r="D88" s="3"/>
      <c r="E88" s="4"/>
      <c r="F88" s="4"/>
      <c r="G88" s="3"/>
      <c r="H88" s="9"/>
    </row>
    <row r="89" spans="1:8" x14ac:dyDescent="0.2">
      <c r="A89" s="4">
        <v>86</v>
      </c>
      <c r="B89" s="4"/>
      <c r="C89" s="24"/>
      <c r="D89" s="3"/>
      <c r="E89" s="4"/>
      <c r="F89" s="4"/>
      <c r="G89" s="3"/>
      <c r="H89" s="9"/>
    </row>
    <row r="90" spans="1:8" x14ac:dyDescent="0.2">
      <c r="A90" s="4">
        <v>87</v>
      </c>
      <c r="B90" s="4"/>
      <c r="C90" s="24"/>
      <c r="D90" s="3"/>
      <c r="E90" s="4"/>
      <c r="F90" s="4"/>
      <c r="G90" s="3"/>
      <c r="H90" s="9"/>
    </row>
    <row r="91" spans="1:8" x14ac:dyDescent="0.2">
      <c r="A91" s="4">
        <v>88</v>
      </c>
      <c r="B91" s="4"/>
      <c r="C91" s="24"/>
      <c r="D91" s="3"/>
      <c r="E91" s="4"/>
      <c r="F91" s="4"/>
      <c r="G91" s="3"/>
      <c r="H91" s="9"/>
    </row>
    <row r="92" spans="1:8" x14ac:dyDescent="0.2">
      <c r="A92" s="4">
        <v>89</v>
      </c>
      <c r="B92" s="4"/>
      <c r="C92" s="24"/>
      <c r="D92" s="3"/>
      <c r="E92" s="4"/>
      <c r="F92" s="4"/>
      <c r="G92" s="3"/>
    </row>
    <row r="93" spans="1:8" x14ac:dyDescent="0.2">
      <c r="A93" s="4">
        <v>90</v>
      </c>
      <c r="B93" s="4"/>
      <c r="C93" s="24"/>
      <c r="D93" s="3"/>
      <c r="E93" s="4"/>
      <c r="F93" s="4"/>
      <c r="G93" s="3"/>
    </row>
    <row r="94" spans="1:8" x14ac:dyDescent="0.2">
      <c r="A94" s="4">
        <v>91</v>
      </c>
      <c r="B94" s="4"/>
      <c r="C94" s="24"/>
      <c r="D94" s="3"/>
      <c r="E94" s="4"/>
      <c r="F94" s="4"/>
      <c r="G94" s="3"/>
    </row>
    <row r="95" spans="1:8" x14ac:dyDescent="0.2">
      <c r="A95" s="4">
        <v>92</v>
      </c>
      <c r="B95" s="4"/>
      <c r="C95" s="24"/>
      <c r="D95" s="3"/>
      <c r="E95" s="4"/>
      <c r="F95" s="4"/>
      <c r="G95" s="3"/>
    </row>
    <row r="96" spans="1:8" x14ac:dyDescent="0.2">
      <c r="A96" s="4">
        <v>93</v>
      </c>
      <c r="B96" s="4"/>
      <c r="C96" s="24"/>
      <c r="D96" s="3"/>
      <c r="E96" s="4"/>
      <c r="F96" s="4"/>
      <c r="G96" s="3"/>
    </row>
    <row r="97" spans="1:7" x14ac:dyDescent="0.2">
      <c r="A97" s="4">
        <v>94</v>
      </c>
      <c r="B97" s="4"/>
      <c r="C97" s="24"/>
      <c r="D97" s="23"/>
      <c r="E97" s="4"/>
      <c r="F97" s="4"/>
      <c r="G97" s="3"/>
    </row>
    <row r="98" spans="1:7" x14ac:dyDescent="0.2">
      <c r="A98" s="4">
        <v>95</v>
      </c>
      <c r="B98" s="4"/>
      <c r="C98" s="24"/>
      <c r="D98" s="23"/>
      <c r="E98" s="4"/>
      <c r="F98" s="4"/>
      <c r="G98" s="3"/>
    </row>
    <row r="99" spans="1:7" x14ac:dyDescent="0.2">
      <c r="A99" s="4">
        <v>51</v>
      </c>
      <c r="B99" s="104"/>
      <c r="C99" s="105"/>
      <c r="D99" s="106"/>
      <c r="E99" s="104"/>
      <c r="F99" s="104"/>
      <c r="G99" s="3"/>
    </row>
    <row r="100" spans="1:7" x14ac:dyDescent="0.2">
      <c r="A100" s="4">
        <v>52</v>
      </c>
      <c r="B100" s="4"/>
      <c r="C100" s="24"/>
      <c r="D100" s="23"/>
      <c r="E100" s="4"/>
      <c r="F100" s="4"/>
      <c r="G100" s="3"/>
    </row>
    <row r="101" spans="1:7" x14ac:dyDescent="0.2">
      <c r="A101" s="4">
        <v>53</v>
      </c>
      <c r="B101" s="4"/>
      <c r="C101" s="24"/>
      <c r="D101" s="23"/>
      <c r="E101" s="4"/>
      <c r="F101" s="4"/>
      <c r="G101" s="3"/>
    </row>
    <row r="102" spans="1:7" x14ac:dyDescent="0.2">
      <c r="A102" s="4">
        <v>54</v>
      </c>
      <c r="B102" s="4"/>
      <c r="C102" s="24"/>
      <c r="D102" s="23"/>
      <c r="E102" s="4"/>
      <c r="F102" s="4"/>
      <c r="G102" s="3"/>
    </row>
    <row r="103" spans="1:7" x14ac:dyDescent="0.2">
      <c r="A103" s="4">
        <v>55</v>
      </c>
      <c r="B103" s="4"/>
      <c r="C103" s="24"/>
      <c r="D103" s="23"/>
      <c r="E103" s="4"/>
      <c r="F103" s="4"/>
      <c r="G103" s="3"/>
    </row>
    <row r="104" spans="1:7" x14ac:dyDescent="0.2">
      <c r="A104" s="4">
        <v>56</v>
      </c>
      <c r="B104" s="4"/>
      <c r="C104" s="24"/>
      <c r="D104" s="23"/>
      <c r="E104" s="4"/>
      <c r="F104" s="4"/>
      <c r="G104" s="3"/>
    </row>
    <row r="105" spans="1:7" x14ac:dyDescent="0.2">
      <c r="A105" s="4">
        <v>57</v>
      </c>
      <c r="B105" s="4"/>
      <c r="C105" s="24"/>
      <c r="D105" s="23"/>
      <c r="E105" s="4"/>
      <c r="F105" s="4"/>
      <c r="G105" s="3"/>
    </row>
    <row r="106" spans="1:7" x14ac:dyDescent="0.2">
      <c r="A106" s="4">
        <v>58</v>
      </c>
      <c r="B106" s="4"/>
      <c r="C106" s="24"/>
      <c r="D106" s="23"/>
      <c r="E106" s="4"/>
      <c r="F106" s="4"/>
      <c r="G106" s="3"/>
    </row>
    <row r="108" spans="1:7" x14ac:dyDescent="0.2">
      <c r="A108" s="47" t="s">
        <v>2</v>
      </c>
      <c r="E108" s="1" t="s">
        <v>53</v>
      </c>
      <c r="G108" s="48" t="s">
        <v>55</v>
      </c>
    </row>
    <row r="109" spans="1:7" x14ac:dyDescent="0.2">
      <c r="A109" s="47"/>
      <c r="G109" s="48"/>
    </row>
    <row r="110" spans="1:7" x14ac:dyDescent="0.2">
      <c r="A110" s="47" t="s">
        <v>3</v>
      </c>
      <c r="E110" s="1" t="s">
        <v>54</v>
      </c>
      <c r="G110" s="48" t="s">
        <v>56</v>
      </c>
    </row>
  </sheetData>
  <printOptions horizontalCentered="1"/>
  <pageMargins left="0.59055118110236227" right="0.59055118110236227" top="1.1811023622047245" bottom="0.39370078740157483" header="0.39370078740157483" footer="0.39370078740157483"/>
  <pageSetup paperSize="9" orientation="portrait" blackAndWhite="1" r:id="rId1"/>
  <headerFooter scaleWithDoc="0">
    <oddHeader>&amp;L&amp;"Arial,полужирный"
20 апреля 2014 г.&amp;C&amp;"Arial,полужирный"&amp;12АВАЧИНСКИЙ МАРАФОН - 2014
СТАРТОВЫЙ ПРОТОКОЛ&amp;R&amp;"Arial,полужирный"
КГАУ "ЦСП" (БК им.Фатьянова)</oddHeader>
    <firstHeader>&amp;C&amp;"Arial,полужирный"АВАЧИНСКИЙ МАРАФОН - 2014
СТАРТОВЫЙ ПРОТОКОЛ
Группа:  Ж-30</first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I95"/>
  <sheetViews>
    <sheetView workbookViewId="0">
      <selection activeCell="D21" sqref="D21"/>
    </sheetView>
  </sheetViews>
  <sheetFormatPr defaultRowHeight="12.75" x14ac:dyDescent="0.2"/>
  <cols>
    <col min="1" max="1" width="3.28515625" style="1" bestFit="1" customWidth="1"/>
    <col min="2" max="2" width="6.85546875" style="1" customWidth="1"/>
    <col min="3" max="3" width="7.42578125" style="1" bestFit="1" customWidth="1"/>
    <col min="4" max="4" width="28.7109375" customWidth="1"/>
    <col min="5" max="5" width="5.42578125" style="1" bestFit="1" customWidth="1"/>
    <col min="6" max="6" width="8.28515625" style="1" customWidth="1"/>
    <col min="7" max="7" width="31.140625" bestFit="1" customWidth="1"/>
  </cols>
  <sheetData>
    <row r="1" spans="1:7" x14ac:dyDescent="0.2">
      <c r="A1" s="98" t="s">
        <v>74</v>
      </c>
      <c r="G1" s="99" t="s">
        <v>68</v>
      </c>
    </row>
    <row r="2" spans="1:7" x14ac:dyDescent="0.2">
      <c r="A2" s="98"/>
      <c r="G2" s="99"/>
    </row>
    <row r="3" spans="1:7" ht="48" x14ac:dyDescent="0.2">
      <c r="A3" s="43" t="s">
        <v>1</v>
      </c>
      <c r="B3" s="43" t="s">
        <v>47</v>
      </c>
      <c r="C3" s="43" t="s">
        <v>45</v>
      </c>
      <c r="D3" s="43" t="s">
        <v>25</v>
      </c>
      <c r="E3" s="43" t="s">
        <v>48</v>
      </c>
      <c r="F3" s="43" t="s">
        <v>49</v>
      </c>
      <c r="G3" s="43" t="s">
        <v>26</v>
      </c>
    </row>
    <row r="4" spans="1:7" x14ac:dyDescent="0.2">
      <c r="A4" s="4">
        <v>1</v>
      </c>
      <c r="B4" s="4">
        <v>700</v>
      </c>
      <c r="C4" s="24" t="s">
        <v>197</v>
      </c>
      <c r="D4" s="5" t="s">
        <v>106</v>
      </c>
      <c r="E4" s="5">
        <v>1997</v>
      </c>
      <c r="F4" s="4">
        <v>1</v>
      </c>
      <c r="G4" s="3" t="s">
        <v>107</v>
      </c>
    </row>
    <row r="5" spans="1:7" x14ac:dyDescent="0.2">
      <c r="A5" s="4">
        <v>2</v>
      </c>
      <c r="B5" s="4">
        <v>701</v>
      </c>
      <c r="C5" s="24" t="s">
        <v>197</v>
      </c>
      <c r="D5" s="3" t="s">
        <v>108</v>
      </c>
      <c r="E5" s="3">
        <v>1997</v>
      </c>
      <c r="F5" s="4">
        <v>1</v>
      </c>
      <c r="G5" s="3" t="s">
        <v>109</v>
      </c>
    </row>
    <row r="6" spans="1:7" x14ac:dyDescent="0.2">
      <c r="A6" s="4">
        <v>3</v>
      </c>
      <c r="B6" s="4">
        <v>707</v>
      </c>
      <c r="C6" s="24" t="s">
        <v>197</v>
      </c>
      <c r="D6" s="3" t="s">
        <v>110</v>
      </c>
      <c r="E6" s="3">
        <v>1998</v>
      </c>
      <c r="F6" s="24" t="s">
        <v>197</v>
      </c>
      <c r="G6" s="3" t="s">
        <v>109</v>
      </c>
    </row>
    <row r="7" spans="1:7" x14ac:dyDescent="0.2">
      <c r="A7" s="4">
        <v>4</v>
      </c>
      <c r="B7" s="4">
        <v>706</v>
      </c>
      <c r="C7" s="24" t="s">
        <v>197</v>
      </c>
      <c r="D7" s="3" t="s">
        <v>111</v>
      </c>
      <c r="E7" s="3">
        <v>1998</v>
      </c>
      <c r="F7" s="24" t="s">
        <v>197</v>
      </c>
      <c r="G7" s="3" t="s">
        <v>109</v>
      </c>
    </row>
    <row r="8" spans="1:7" x14ac:dyDescent="0.2">
      <c r="A8" s="4">
        <v>5</v>
      </c>
      <c r="B8" s="4">
        <v>705</v>
      </c>
      <c r="C8" s="24" t="s">
        <v>197</v>
      </c>
      <c r="D8" s="23" t="s">
        <v>112</v>
      </c>
      <c r="E8" s="3">
        <v>1998</v>
      </c>
      <c r="F8" s="4">
        <v>1</v>
      </c>
      <c r="G8" s="23" t="s">
        <v>113</v>
      </c>
    </row>
    <row r="9" spans="1:7" x14ac:dyDescent="0.2">
      <c r="A9" s="4">
        <v>6</v>
      </c>
      <c r="B9" s="4">
        <v>704</v>
      </c>
      <c r="C9" s="24" t="s">
        <v>197</v>
      </c>
      <c r="D9" s="23" t="s">
        <v>114</v>
      </c>
      <c r="E9" s="3">
        <v>1998</v>
      </c>
      <c r="F9" s="4">
        <v>1</v>
      </c>
      <c r="G9" s="23" t="s">
        <v>115</v>
      </c>
    </row>
    <row r="10" spans="1:7" x14ac:dyDescent="0.2">
      <c r="A10" s="4">
        <v>7</v>
      </c>
      <c r="B10" s="4">
        <v>703</v>
      </c>
      <c r="C10" s="24" t="s">
        <v>197</v>
      </c>
      <c r="D10" s="23" t="s">
        <v>116</v>
      </c>
      <c r="E10" s="3">
        <v>1997</v>
      </c>
      <c r="F10" s="4">
        <v>1</v>
      </c>
      <c r="G10" s="23" t="s">
        <v>117</v>
      </c>
    </row>
    <row r="11" spans="1:7" x14ac:dyDescent="0.2">
      <c r="A11" s="4">
        <v>8</v>
      </c>
      <c r="B11" s="4">
        <v>702</v>
      </c>
      <c r="C11" s="24" t="s">
        <v>197</v>
      </c>
      <c r="D11" s="23" t="s">
        <v>118</v>
      </c>
      <c r="E11" s="3">
        <v>1997</v>
      </c>
      <c r="F11" s="4">
        <v>1</v>
      </c>
      <c r="G11" s="23" t="s">
        <v>210</v>
      </c>
    </row>
    <row r="12" spans="1:7" x14ac:dyDescent="0.2">
      <c r="A12" s="4">
        <v>9</v>
      </c>
      <c r="B12" s="4">
        <v>708</v>
      </c>
      <c r="C12" s="24" t="s">
        <v>197</v>
      </c>
      <c r="D12" s="23" t="s">
        <v>211</v>
      </c>
      <c r="E12" s="3">
        <v>1998</v>
      </c>
      <c r="F12" s="4">
        <v>3</v>
      </c>
      <c r="G12" s="23" t="s">
        <v>212</v>
      </c>
    </row>
    <row r="13" spans="1:7" x14ac:dyDescent="0.2">
      <c r="A13" s="4">
        <v>10</v>
      </c>
      <c r="B13" s="4">
        <v>709</v>
      </c>
      <c r="C13" s="24" t="s">
        <v>197</v>
      </c>
      <c r="D13" s="23" t="s">
        <v>215</v>
      </c>
      <c r="E13" s="3">
        <v>1997</v>
      </c>
      <c r="F13" s="24">
        <v>2</v>
      </c>
      <c r="G13" s="23" t="s">
        <v>109</v>
      </c>
    </row>
    <row r="14" spans="1:7" x14ac:dyDescent="0.2">
      <c r="A14" s="4">
        <v>11</v>
      </c>
      <c r="B14" s="4">
        <v>711</v>
      </c>
      <c r="C14" s="24" t="s">
        <v>197</v>
      </c>
      <c r="D14" s="23" t="s">
        <v>261</v>
      </c>
      <c r="E14" s="3">
        <v>1997</v>
      </c>
      <c r="F14" s="24">
        <v>1</v>
      </c>
      <c r="G14" s="23" t="s">
        <v>262</v>
      </c>
    </row>
    <row r="15" spans="1:7" x14ac:dyDescent="0.2">
      <c r="A15" s="4">
        <v>12</v>
      </c>
      <c r="B15" s="4">
        <v>710</v>
      </c>
      <c r="C15" s="24" t="s">
        <v>197</v>
      </c>
      <c r="D15" s="23" t="s">
        <v>285</v>
      </c>
      <c r="E15" s="3">
        <v>1996</v>
      </c>
      <c r="F15" s="24" t="s">
        <v>197</v>
      </c>
      <c r="G15" s="23" t="s">
        <v>109</v>
      </c>
    </row>
    <row r="16" spans="1:7" x14ac:dyDescent="0.2">
      <c r="A16" s="4">
        <v>13</v>
      </c>
      <c r="B16" s="4">
        <v>712</v>
      </c>
      <c r="C16" s="24" t="s">
        <v>197</v>
      </c>
      <c r="D16" s="23" t="s">
        <v>288</v>
      </c>
      <c r="E16" s="3">
        <v>1997</v>
      </c>
      <c r="F16" s="24">
        <v>1</v>
      </c>
      <c r="G16" s="23" t="s">
        <v>109</v>
      </c>
    </row>
    <row r="17" spans="1:7" x14ac:dyDescent="0.2">
      <c r="A17" s="4">
        <v>14</v>
      </c>
      <c r="B17" s="4"/>
      <c r="C17" s="24"/>
      <c r="D17" s="23"/>
      <c r="E17" s="3"/>
      <c r="F17" s="24"/>
      <c r="G17" s="23"/>
    </row>
    <row r="18" spans="1:7" x14ac:dyDescent="0.2">
      <c r="A18" s="4">
        <v>15</v>
      </c>
      <c r="B18" s="4"/>
      <c r="C18" s="24"/>
      <c r="D18" s="23"/>
      <c r="E18" s="3"/>
      <c r="F18" s="24"/>
      <c r="G18" s="23"/>
    </row>
    <row r="19" spans="1:7" x14ac:dyDescent="0.2">
      <c r="A19" s="4">
        <v>16</v>
      </c>
      <c r="B19" s="4"/>
      <c r="C19" s="24"/>
      <c r="D19" s="23"/>
      <c r="E19" s="3"/>
      <c r="F19" s="24"/>
      <c r="G19" s="23"/>
    </row>
    <row r="20" spans="1:7" x14ac:dyDescent="0.2">
      <c r="A20" s="4">
        <v>17</v>
      </c>
      <c r="B20" s="4"/>
      <c r="C20" s="24"/>
      <c r="D20" s="23"/>
      <c r="E20" s="3"/>
      <c r="F20" s="24"/>
      <c r="G20" s="23"/>
    </row>
    <row r="21" spans="1:7" x14ac:dyDescent="0.2">
      <c r="A21" s="4">
        <v>18</v>
      </c>
      <c r="B21" s="4"/>
      <c r="C21" s="24"/>
      <c r="D21" s="23"/>
      <c r="E21" s="3"/>
      <c r="F21" s="24"/>
      <c r="G21" s="23"/>
    </row>
    <row r="22" spans="1:7" x14ac:dyDescent="0.2">
      <c r="A22" s="4">
        <v>19</v>
      </c>
      <c r="B22" s="4"/>
      <c r="C22" s="24"/>
      <c r="D22" s="23"/>
      <c r="E22" s="3"/>
      <c r="F22" s="24"/>
      <c r="G22" s="23"/>
    </row>
    <row r="23" spans="1:7" x14ac:dyDescent="0.2">
      <c r="A23" s="4">
        <v>20</v>
      </c>
      <c r="B23" s="4"/>
      <c r="C23" s="24"/>
      <c r="D23" s="23"/>
      <c r="E23" s="3"/>
      <c r="F23" s="24"/>
      <c r="G23" s="23"/>
    </row>
    <row r="24" spans="1:7" x14ac:dyDescent="0.2">
      <c r="A24" s="4">
        <v>21</v>
      </c>
      <c r="B24" s="4"/>
      <c r="C24" s="24"/>
      <c r="D24" s="23"/>
      <c r="E24" s="3"/>
      <c r="F24" s="24"/>
      <c r="G24" s="23"/>
    </row>
    <row r="25" spans="1:7" x14ac:dyDescent="0.2">
      <c r="A25" s="4">
        <v>22</v>
      </c>
      <c r="B25" s="4"/>
      <c r="C25" s="24"/>
      <c r="D25" s="23"/>
      <c r="E25" s="3"/>
      <c r="F25" s="24"/>
      <c r="G25" s="23"/>
    </row>
    <row r="26" spans="1:7" x14ac:dyDescent="0.2">
      <c r="A26" s="4">
        <v>23</v>
      </c>
      <c r="B26" s="4"/>
      <c r="C26" s="24"/>
      <c r="D26" s="23"/>
      <c r="E26" s="3"/>
      <c r="F26" s="24"/>
      <c r="G26" s="23"/>
    </row>
    <row r="27" spans="1:7" x14ac:dyDescent="0.2">
      <c r="A27" s="4">
        <v>24</v>
      </c>
      <c r="B27" s="4"/>
      <c r="C27" s="24"/>
      <c r="D27" s="23"/>
      <c r="E27" s="3"/>
      <c r="F27" s="24"/>
      <c r="G27" s="23"/>
    </row>
    <row r="28" spans="1:7" x14ac:dyDescent="0.2">
      <c r="A28" s="4">
        <v>25</v>
      </c>
      <c r="B28" s="4"/>
      <c r="C28" s="24"/>
      <c r="D28" s="23"/>
      <c r="E28" s="3"/>
      <c r="F28" s="24"/>
      <c r="G28" s="23"/>
    </row>
    <row r="29" spans="1:7" x14ac:dyDescent="0.2">
      <c r="A29" s="4">
        <v>26</v>
      </c>
      <c r="B29" s="4"/>
      <c r="C29" s="24"/>
      <c r="D29" s="23"/>
      <c r="E29" s="3"/>
      <c r="F29" s="24"/>
      <c r="G29" s="23"/>
    </row>
    <row r="30" spans="1:7" x14ac:dyDescent="0.2">
      <c r="A30" s="4">
        <v>27</v>
      </c>
      <c r="B30" s="4"/>
      <c r="C30" s="24"/>
      <c r="D30" s="23"/>
      <c r="E30" s="3"/>
      <c r="F30" s="24"/>
      <c r="G30" s="23"/>
    </row>
    <row r="31" spans="1:7" x14ac:dyDescent="0.2">
      <c r="A31" s="4">
        <v>28</v>
      </c>
      <c r="B31" s="4"/>
      <c r="C31" s="24"/>
      <c r="D31" s="23"/>
      <c r="E31" s="3"/>
      <c r="F31" s="24"/>
      <c r="G31" s="23"/>
    </row>
    <row r="32" spans="1:7" x14ac:dyDescent="0.2">
      <c r="A32" s="4">
        <v>29</v>
      </c>
      <c r="B32" s="4"/>
      <c r="C32" s="24"/>
      <c r="D32" s="23"/>
      <c r="E32" s="3"/>
      <c r="F32" s="24"/>
      <c r="G32" s="23"/>
    </row>
    <row r="33" spans="1:7" x14ac:dyDescent="0.2">
      <c r="A33" s="4">
        <v>30</v>
      </c>
      <c r="B33" s="4"/>
      <c r="C33" s="24"/>
      <c r="D33" s="23"/>
      <c r="E33" s="3"/>
      <c r="F33" s="24"/>
      <c r="G33" s="23"/>
    </row>
    <row r="34" spans="1:7" x14ac:dyDescent="0.2">
      <c r="A34" s="4">
        <v>31</v>
      </c>
      <c r="B34" s="4"/>
      <c r="C34" s="24"/>
      <c r="D34" s="23"/>
      <c r="E34" s="3"/>
      <c r="F34" s="24"/>
      <c r="G34" s="23"/>
    </row>
    <row r="35" spans="1:7" x14ac:dyDescent="0.2">
      <c r="A35" s="4">
        <v>32</v>
      </c>
      <c r="B35" s="4"/>
      <c r="C35" s="24"/>
      <c r="D35" s="23"/>
      <c r="E35" s="3"/>
      <c r="F35" s="24"/>
      <c r="G35" s="23"/>
    </row>
    <row r="36" spans="1:7" x14ac:dyDescent="0.2">
      <c r="A36" s="4">
        <v>33</v>
      </c>
      <c r="B36" s="4"/>
      <c r="C36" s="24"/>
      <c r="D36" s="23"/>
      <c r="E36" s="3"/>
      <c r="F36" s="24"/>
      <c r="G36" s="23"/>
    </row>
    <row r="37" spans="1:7" x14ac:dyDescent="0.2">
      <c r="A37" s="4">
        <v>34</v>
      </c>
      <c r="B37" s="4"/>
      <c r="C37" s="24"/>
      <c r="D37" s="23"/>
      <c r="E37" s="3"/>
      <c r="F37" s="24"/>
      <c r="G37" s="23"/>
    </row>
    <row r="38" spans="1:7" x14ac:dyDescent="0.2">
      <c r="A38" s="4">
        <v>35</v>
      </c>
      <c r="B38" s="4"/>
      <c r="C38" s="24"/>
      <c r="D38" s="23"/>
      <c r="E38" s="3"/>
      <c r="F38" s="24"/>
      <c r="G38" s="23"/>
    </row>
    <row r="39" spans="1:7" x14ac:dyDescent="0.2">
      <c r="A39" s="4">
        <v>36</v>
      </c>
      <c r="B39" s="4"/>
      <c r="C39" s="24"/>
      <c r="D39" s="23"/>
      <c r="E39" s="3"/>
      <c r="F39" s="24"/>
      <c r="G39" s="23"/>
    </row>
    <row r="40" spans="1:7" x14ac:dyDescent="0.2">
      <c r="A40" s="4">
        <v>37</v>
      </c>
      <c r="B40" s="4"/>
      <c r="C40" s="24"/>
      <c r="D40" s="23"/>
      <c r="E40" s="3"/>
      <c r="F40" s="24"/>
      <c r="G40" s="23"/>
    </row>
    <row r="41" spans="1:7" x14ac:dyDescent="0.2">
      <c r="A41" s="4">
        <v>38</v>
      </c>
      <c r="B41" s="4"/>
      <c r="C41" s="24"/>
      <c r="D41" s="23"/>
      <c r="E41" s="3"/>
      <c r="F41" s="24"/>
      <c r="G41" s="23"/>
    </row>
    <row r="42" spans="1:7" x14ac:dyDescent="0.2">
      <c r="A42" s="4">
        <v>39</v>
      </c>
      <c r="B42" s="4"/>
      <c r="C42" s="24"/>
      <c r="D42" s="23"/>
      <c r="E42" s="3"/>
      <c r="F42" s="24"/>
      <c r="G42" s="23"/>
    </row>
    <row r="43" spans="1:7" x14ac:dyDescent="0.2">
      <c r="A43" s="4">
        <v>40</v>
      </c>
      <c r="B43" s="4"/>
      <c r="C43" s="24"/>
      <c r="D43" s="23"/>
      <c r="E43" s="3"/>
      <c r="F43" s="24"/>
      <c r="G43" s="23"/>
    </row>
    <row r="44" spans="1:7" x14ac:dyDescent="0.2">
      <c r="A44" s="4">
        <v>41</v>
      </c>
      <c r="B44" s="4"/>
      <c r="C44" s="24"/>
      <c r="D44" s="23"/>
      <c r="E44" s="3"/>
      <c r="F44" s="4"/>
      <c r="G44" s="23"/>
    </row>
    <row r="45" spans="1:7" x14ac:dyDescent="0.2">
      <c r="A45" s="4">
        <v>42</v>
      </c>
      <c r="B45" s="4"/>
      <c r="C45" s="24"/>
      <c r="D45" s="23"/>
      <c r="E45" s="3"/>
      <c r="F45" s="4"/>
      <c r="G45" s="23"/>
    </row>
    <row r="46" spans="1:7" x14ac:dyDescent="0.2">
      <c r="A46" s="4">
        <v>43</v>
      </c>
      <c r="B46" s="4"/>
      <c r="C46" s="24"/>
      <c r="D46" s="23"/>
      <c r="E46" s="3"/>
      <c r="F46" s="4"/>
      <c r="G46" s="23"/>
    </row>
    <row r="47" spans="1:7" x14ac:dyDescent="0.2">
      <c r="A47" s="4">
        <v>44</v>
      </c>
      <c r="B47" s="4"/>
      <c r="C47" s="24"/>
      <c r="D47" s="23"/>
      <c r="E47" s="3"/>
      <c r="F47" s="4"/>
      <c r="G47" s="23"/>
    </row>
    <row r="48" spans="1:7" x14ac:dyDescent="0.2">
      <c r="A48" s="4">
        <v>45</v>
      </c>
      <c r="B48" s="4"/>
      <c r="C48" s="24"/>
      <c r="D48" s="3"/>
      <c r="E48" s="3"/>
      <c r="F48" s="4"/>
      <c r="G48" s="3"/>
    </row>
    <row r="49" spans="1:9" x14ac:dyDescent="0.2">
      <c r="A49" s="4">
        <v>46</v>
      </c>
      <c r="B49" s="4"/>
      <c r="C49" s="24"/>
      <c r="D49" s="3"/>
      <c r="E49" s="3"/>
      <c r="F49" s="4"/>
      <c r="G49" s="3"/>
    </row>
    <row r="50" spans="1:9" x14ac:dyDescent="0.2">
      <c r="A50" s="4">
        <v>47</v>
      </c>
      <c r="B50" s="4"/>
      <c r="C50" s="24"/>
      <c r="D50" s="3"/>
      <c r="E50" s="3"/>
      <c r="F50" s="4"/>
      <c r="G50" s="3"/>
    </row>
    <row r="51" spans="1:9" x14ac:dyDescent="0.2">
      <c r="A51" s="4">
        <v>48</v>
      </c>
      <c r="B51" s="4"/>
      <c r="C51" s="24"/>
      <c r="D51" s="3"/>
      <c r="E51" s="3"/>
      <c r="F51" s="4"/>
      <c r="G51" s="3"/>
    </row>
    <row r="52" spans="1:9" x14ac:dyDescent="0.2">
      <c r="A52" s="4">
        <v>49</v>
      </c>
      <c r="B52" s="4"/>
      <c r="C52" s="24"/>
      <c r="D52" s="3"/>
      <c r="E52" s="3"/>
      <c r="F52" s="4"/>
      <c r="G52" s="3"/>
    </row>
    <row r="53" spans="1:9" x14ac:dyDescent="0.2">
      <c r="A53" s="4">
        <v>50</v>
      </c>
      <c r="B53" s="4"/>
      <c r="C53" s="24"/>
      <c r="D53" s="3"/>
      <c r="E53" s="4"/>
      <c r="F53" s="4"/>
      <c r="G53" s="3"/>
    </row>
    <row r="54" spans="1:9" x14ac:dyDescent="0.2">
      <c r="A54" s="4">
        <v>51</v>
      </c>
      <c r="B54" s="4"/>
      <c r="C54" s="24"/>
      <c r="D54" s="3"/>
      <c r="E54" s="4"/>
      <c r="F54" s="4"/>
      <c r="G54" s="3"/>
    </row>
    <row r="55" spans="1:9" x14ac:dyDescent="0.2">
      <c r="A55" s="4">
        <v>52</v>
      </c>
      <c r="B55" s="4"/>
      <c r="C55" s="24"/>
      <c r="D55" s="3"/>
      <c r="E55" s="4"/>
      <c r="F55" s="4"/>
      <c r="G55" s="3"/>
    </row>
    <row r="56" spans="1:9" x14ac:dyDescent="0.2">
      <c r="A56" s="4">
        <v>53</v>
      </c>
      <c r="B56" s="4"/>
      <c r="C56" s="24"/>
      <c r="D56" s="3"/>
      <c r="E56" s="4"/>
      <c r="F56" s="4"/>
      <c r="G56" s="3"/>
      <c r="H56" s="8"/>
      <c r="I56" s="7"/>
    </row>
    <row r="57" spans="1:9" x14ac:dyDescent="0.2">
      <c r="A57" s="4">
        <v>54</v>
      </c>
      <c r="B57" s="4"/>
      <c r="C57" s="24"/>
      <c r="D57" s="3"/>
      <c r="E57" s="4"/>
      <c r="F57" s="4"/>
      <c r="G57" s="3"/>
      <c r="H57" s="8"/>
      <c r="I57" s="7"/>
    </row>
    <row r="58" spans="1:9" x14ac:dyDescent="0.2">
      <c r="A58" s="4">
        <v>55</v>
      </c>
      <c r="B58" s="4"/>
      <c r="C58" s="24"/>
      <c r="D58" s="3"/>
      <c r="E58" s="4"/>
      <c r="F58" s="4"/>
      <c r="G58" s="3"/>
    </row>
    <row r="59" spans="1:9" x14ac:dyDescent="0.2">
      <c r="A59" s="4">
        <v>56</v>
      </c>
      <c r="B59" s="4"/>
      <c r="C59" s="24"/>
      <c r="D59" s="3"/>
      <c r="E59" s="4"/>
      <c r="F59" s="4"/>
      <c r="G59" s="3"/>
    </row>
    <row r="60" spans="1:9" x14ac:dyDescent="0.2">
      <c r="A60" s="4">
        <v>57</v>
      </c>
      <c r="B60" s="4"/>
      <c r="C60" s="24"/>
      <c r="D60" s="3"/>
      <c r="E60" s="4"/>
      <c r="F60" s="4"/>
      <c r="G60" s="3"/>
    </row>
    <row r="61" spans="1:9" x14ac:dyDescent="0.2">
      <c r="A61" s="4">
        <v>58</v>
      </c>
      <c r="B61" s="4"/>
      <c r="C61" s="24"/>
      <c r="D61" s="3"/>
      <c r="E61" s="4"/>
      <c r="F61" s="4"/>
      <c r="G61" s="3"/>
    </row>
    <row r="62" spans="1:9" x14ac:dyDescent="0.2">
      <c r="A62" s="4">
        <v>59</v>
      </c>
      <c r="B62" s="4"/>
      <c r="C62" s="24"/>
      <c r="D62" s="3"/>
      <c r="E62" s="4"/>
      <c r="F62" s="4"/>
      <c r="G62" s="3"/>
    </row>
    <row r="63" spans="1:9" x14ac:dyDescent="0.2">
      <c r="A63" s="4">
        <v>60</v>
      </c>
      <c r="B63" s="4"/>
      <c r="C63" s="24"/>
      <c r="D63" s="3"/>
      <c r="E63" s="4"/>
      <c r="F63" s="4"/>
      <c r="G63" s="3"/>
    </row>
    <row r="64" spans="1:9" x14ac:dyDescent="0.2">
      <c r="A64" s="4">
        <v>61</v>
      </c>
      <c r="B64" s="4"/>
      <c r="C64" s="24"/>
      <c r="D64" s="3"/>
      <c r="E64" s="4"/>
      <c r="F64" s="4"/>
      <c r="G64" s="3"/>
    </row>
    <row r="65" spans="1:8" x14ac:dyDescent="0.2">
      <c r="A65" s="4">
        <v>62</v>
      </c>
      <c r="B65" s="4"/>
      <c r="C65" s="24"/>
      <c r="D65" s="3"/>
      <c r="E65" s="4"/>
      <c r="F65" s="4"/>
      <c r="G65" s="3"/>
    </row>
    <row r="66" spans="1:8" x14ac:dyDescent="0.2">
      <c r="A66" s="4">
        <v>63</v>
      </c>
      <c r="B66" s="4"/>
      <c r="C66" s="24"/>
      <c r="D66" s="3"/>
      <c r="E66" s="4"/>
      <c r="F66" s="4"/>
      <c r="G66" s="3"/>
    </row>
    <row r="67" spans="1:8" x14ac:dyDescent="0.2">
      <c r="A67" s="4">
        <v>64</v>
      </c>
      <c r="B67" s="4"/>
      <c r="C67" s="24"/>
      <c r="D67" s="3"/>
      <c r="E67" s="4"/>
      <c r="F67" s="4"/>
      <c r="G67" s="3"/>
    </row>
    <row r="68" spans="1:8" x14ac:dyDescent="0.2">
      <c r="A68" s="4">
        <v>65</v>
      </c>
      <c r="B68" s="4"/>
      <c r="C68" s="24"/>
      <c r="D68" s="3"/>
      <c r="E68" s="4"/>
      <c r="F68" s="4"/>
      <c r="G68" s="3"/>
    </row>
    <row r="69" spans="1:8" x14ac:dyDescent="0.2">
      <c r="A69" s="4">
        <v>66</v>
      </c>
      <c r="B69" s="4"/>
      <c r="C69" s="24"/>
      <c r="D69" s="3"/>
      <c r="E69" s="4"/>
      <c r="F69" s="4"/>
      <c r="G69" s="3"/>
    </row>
    <row r="70" spans="1:8" x14ac:dyDescent="0.2">
      <c r="A70" s="4">
        <v>67</v>
      </c>
      <c r="B70" s="4"/>
      <c r="C70" s="24"/>
      <c r="D70" s="3"/>
      <c r="E70" s="4"/>
      <c r="F70" s="4"/>
      <c r="G70" s="3"/>
    </row>
    <row r="71" spans="1:8" x14ac:dyDescent="0.2">
      <c r="A71" s="4">
        <v>68</v>
      </c>
      <c r="B71" s="4"/>
      <c r="C71" s="24"/>
      <c r="D71" s="3"/>
      <c r="E71" s="4"/>
      <c r="F71" s="4"/>
      <c r="G71" s="3"/>
    </row>
    <row r="72" spans="1:8" x14ac:dyDescent="0.2">
      <c r="A72" s="4">
        <v>69</v>
      </c>
      <c r="B72" s="4"/>
      <c r="C72" s="24"/>
      <c r="D72" s="3"/>
      <c r="E72" s="4"/>
      <c r="F72" s="4"/>
      <c r="G72" s="3"/>
    </row>
    <row r="73" spans="1:8" x14ac:dyDescent="0.2">
      <c r="A73" s="4">
        <v>70</v>
      </c>
      <c r="B73" s="4"/>
      <c r="C73" s="24"/>
      <c r="D73" s="3"/>
      <c r="E73" s="4"/>
      <c r="F73" s="4"/>
      <c r="G73" s="3"/>
      <c r="H73" s="9"/>
    </row>
    <row r="74" spans="1:8" x14ac:dyDescent="0.2">
      <c r="A74" s="4">
        <v>71</v>
      </c>
      <c r="B74" s="4"/>
      <c r="C74" s="24"/>
      <c r="D74" s="3"/>
      <c r="E74" s="4"/>
      <c r="F74" s="4"/>
      <c r="G74" s="3"/>
      <c r="H74" s="9"/>
    </row>
    <row r="75" spans="1:8" x14ac:dyDescent="0.2">
      <c r="A75" s="4">
        <v>72</v>
      </c>
      <c r="B75" s="4"/>
      <c r="C75" s="24"/>
      <c r="D75" s="3"/>
      <c r="E75" s="4"/>
      <c r="F75" s="4"/>
      <c r="G75" s="3"/>
      <c r="H75" s="9"/>
    </row>
    <row r="76" spans="1:8" x14ac:dyDescent="0.2">
      <c r="A76" s="4">
        <v>73</v>
      </c>
      <c r="B76" s="4"/>
      <c r="C76" s="24"/>
      <c r="D76" s="3"/>
      <c r="E76" s="4"/>
      <c r="F76" s="4"/>
      <c r="G76" s="3"/>
      <c r="H76" s="9"/>
    </row>
    <row r="77" spans="1:8" x14ac:dyDescent="0.2">
      <c r="A77" s="4">
        <v>74</v>
      </c>
      <c r="B77" s="4"/>
      <c r="C77" s="24"/>
      <c r="D77" s="3"/>
      <c r="E77" s="4"/>
      <c r="F77" s="4"/>
      <c r="G77" s="3"/>
    </row>
    <row r="78" spans="1:8" x14ac:dyDescent="0.2">
      <c r="A78" s="4">
        <v>75</v>
      </c>
      <c r="B78" s="4"/>
      <c r="C78" s="24"/>
      <c r="D78" s="3"/>
      <c r="E78" s="4"/>
      <c r="F78" s="4"/>
      <c r="G78" s="3"/>
    </row>
    <row r="79" spans="1:8" x14ac:dyDescent="0.2">
      <c r="A79" s="4">
        <v>76</v>
      </c>
      <c r="B79" s="4"/>
      <c r="C79" s="24"/>
      <c r="D79" s="3"/>
      <c r="E79" s="4"/>
      <c r="F79" s="4"/>
      <c r="G79" s="3"/>
    </row>
    <row r="80" spans="1:8" x14ac:dyDescent="0.2">
      <c r="A80" s="4">
        <v>77</v>
      </c>
      <c r="B80" s="4"/>
      <c r="C80" s="24"/>
      <c r="D80" s="3"/>
      <c r="E80" s="4"/>
      <c r="F80" s="4"/>
      <c r="G80" s="3"/>
    </row>
    <row r="81" spans="1:7" x14ac:dyDescent="0.2">
      <c r="A81" s="4">
        <v>78</v>
      </c>
      <c r="B81" s="4"/>
      <c r="C81" s="24"/>
      <c r="D81" s="3"/>
      <c r="E81" s="4"/>
      <c r="F81" s="4"/>
      <c r="G81" s="3"/>
    </row>
    <row r="82" spans="1:7" x14ac:dyDescent="0.2">
      <c r="A82" s="4">
        <v>79</v>
      </c>
      <c r="B82" s="4"/>
      <c r="C82" s="24"/>
      <c r="D82" s="23"/>
      <c r="E82" s="4"/>
      <c r="F82" s="4"/>
      <c r="G82" s="3"/>
    </row>
    <row r="83" spans="1:7" x14ac:dyDescent="0.2">
      <c r="A83" s="4">
        <v>80</v>
      </c>
      <c r="B83" s="4">
        <v>777</v>
      </c>
      <c r="C83" s="24">
        <v>1</v>
      </c>
      <c r="D83" s="23">
        <v>1</v>
      </c>
      <c r="E83" s="4">
        <v>1</v>
      </c>
      <c r="F83" s="4">
        <v>1</v>
      </c>
      <c r="G83" s="3">
        <v>1</v>
      </c>
    </row>
    <row r="84" spans="1:7" x14ac:dyDescent="0.2">
      <c r="A84" s="4">
        <v>51</v>
      </c>
      <c r="B84" s="104"/>
      <c r="C84" s="105"/>
      <c r="D84" s="106"/>
      <c r="E84" s="104"/>
      <c r="F84" s="104"/>
      <c r="G84" s="108"/>
    </row>
    <row r="85" spans="1:7" x14ac:dyDescent="0.2">
      <c r="A85" s="4">
        <v>52</v>
      </c>
      <c r="B85" s="4"/>
      <c r="C85" s="24"/>
      <c r="D85" s="23"/>
      <c r="E85" s="4"/>
      <c r="F85" s="4"/>
      <c r="G85" s="3"/>
    </row>
    <row r="86" spans="1:7" x14ac:dyDescent="0.2">
      <c r="A86" s="4">
        <v>53</v>
      </c>
      <c r="B86" s="4"/>
      <c r="C86" s="24"/>
      <c r="D86" s="23"/>
      <c r="E86" s="4"/>
      <c r="F86" s="4"/>
      <c r="G86" s="3"/>
    </row>
    <row r="87" spans="1:7" x14ac:dyDescent="0.2">
      <c r="A87" s="4">
        <v>54</v>
      </c>
      <c r="B87" s="4"/>
      <c r="C87" s="24"/>
      <c r="D87" s="23"/>
      <c r="E87" s="4"/>
      <c r="F87" s="4"/>
      <c r="G87" s="3"/>
    </row>
    <row r="88" spans="1:7" x14ac:dyDescent="0.2">
      <c r="A88" s="4">
        <v>55</v>
      </c>
      <c r="B88" s="4"/>
      <c r="C88" s="24"/>
      <c r="D88" s="23"/>
      <c r="E88" s="4"/>
      <c r="F88" s="4"/>
      <c r="G88" s="3"/>
    </row>
    <row r="89" spans="1:7" x14ac:dyDescent="0.2">
      <c r="A89" s="4">
        <v>56</v>
      </c>
      <c r="B89" s="4"/>
      <c r="C89" s="24"/>
      <c r="D89" s="23"/>
      <c r="E89" s="4"/>
      <c r="F89" s="4"/>
      <c r="G89" s="3"/>
    </row>
    <row r="90" spans="1:7" x14ac:dyDescent="0.2">
      <c r="A90" s="4">
        <v>57</v>
      </c>
      <c r="B90" s="4"/>
      <c r="C90" s="24"/>
      <c r="D90" s="23"/>
      <c r="E90" s="4"/>
      <c r="F90" s="4"/>
      <c r="G90" s="3"/>
    </row>
    <row r="91" spans="1:7" x14ac:dyDescent="0.2">
      <c r="A91" s="4">
        <v>58</v>
      </c>
      <c r="B91" s="4"/>
      <c r="C91" s="24"/>
      <c r="D91" s="23"/>
      <c r="E91" s="4"/>
      <c r="F91" s="4"/>
      <c r="G91" s="3"/>
    </row>
    <row r="93" spans="1:7" x14ac:dyDescent="0.2">
      <c r="A93" s="47" t="s">
        <v>2</v>
      </c>
      <c r="E93" s="1" t="s">
        <v>53</v>
      </c>
      <c r="G93" s="48" t="s">
        <v>55</v>
      </c>
    </row>
    <row r="94" spans="1:7" x14ac:dyDescent="0.2">
      <c r="A94" s="47"/>
      <c r="G94" s="48"/>
    </row>
    <row r="95" spans="1:7" x14ac:dyDescent="0.2">
      <c r="A95" s="47" t="s">
        <v>3</v>
      </c>
      <c r="E95" s="1" t="s">
        <v>54</v>
      </c>
      <c r="G95" s="48" t="s">
        <v>56</v>
      </c>
    </row>
  </sheetData>
  <printOptions horizontalCentered="1"/>
  <pageMargins left="0.59055118110236227" right="0.59055118110236227" top="1.1811023622047245" bottom="0.39370078740157483" header="0.39370078740157483" footer="0.39370078740157483"/>
  <pageSetup paperSize="9" orientation="portrait" blackAndWhite="1" r:id="rId1"/>
  <headerFooter scaleWithDoc="0">
    <oddHeader>&amp;L&amp;"Arial,полужирный"
20 апреля 2014 г.&amp;C&amp;"Arial,полужирный"&amp;12АВАЧИНСКИЙ МАРАФОН - 2014
СТАРТОВЫЙ ПРОТОКОЛ&amp;R&amp;"Arial,полужирный"
КГАУ "ЦСП" (БК им.Фатьянова)</oddHeader>
    <firstHeader>&amp;C&amp;"Arial,полужирный"АВАЧИНСКИЙ МАРАФОН - 2014
СТАРТОВЫЙ ПРОТОКОЛ
Группа:  Ж-30</first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J167"/>
  <sheetViews>
    <sheetView workbookViewId="0">
      <selection activeCell="B17" sqref="B17"/>
    </sheetView>
  </sheetViews>
  <sheetFormatPr defaultColWidth="8.85546875" defaultRowHeight="12.75" x14ac:dyDescent="0.2"/>
  <cols>
    <col min="1" max="1" width="6.28515625" style="26" bestFit="1" customWidth="1"/>
    <col min="2" max="2" width="6.85546875" style="26" customWidth="1"/>
    <col min="3" max="3" width="7" style="26" bestFit="1" customWidth="1"/>
    <col min="4" max="4" width="32.140625" style="26" customWidth="1"/>
    <col min="5" max="5" width="7" style="26" customWidth="1"/>
    <col min="6" max="6" width="11.85546875" style="26" customWidth="1"/>
    <col min="7" max="7" width="28.7109375" style="26" customWidth="1"/>
    <col min="8" max="9" width="10.7109375" style="44" customWidth="1"/>
    <col min="10" max="10" width="14.7109375" style="26" customWidth="1"/>
    <col min="11" max="16384" width="8.85546875" style="26"/>
  </cols>
  <sheetData>
    <row r="1" spans="1:10" x14ac:dyDescent="0.2">
      <c r="A1" s="2"/>
      <c r="B1" s="11"/>
      <c r="C1" s="10"/>
      <c r="D1" s="10"/>
      <c r="E1" s="10"/>
      <c r="F1" s="10"/>
      <c r="G1" s="13" t="s">
        <v>57</v>
      </c>
      <c r="H1" s="52">
        <v>0.4375</v>
      </c>
      <c r="I1" s="25"/>
      <c r="J1" s="25"/>
    </row>
    <row r="2" spans="1:10" x14ac:dyDescent="0.2">
      <c r="A2" s="2"/>
      <c r="B2" s="11"/>
      <c r="C2" s="10"/>
      <c r="D2" s="2"/>
      <c r="E2" s="10"/>
      <c r="F2" s="10"/>
      <c r="G2" s="13" t="s">
        <v>58</v>
      </c>
      <c r="H2" s="52">
        <v>0.54166666666666663</v>
      </c>
      <c r="I2" s="25"/>
      <c r="J2" s="25"/>
    </row>
    <row r="3" spans="1:10" x14ac:dyDescent="0.2">
      <c r="A3" s="2"/>
      <c r="B3" s="11"/>
      <c r="C3" s="10"/>
      <c r="D3" s="2"/>
      <c r="E3" s="10"/>
      <c r="F3" s="10"/>
      <c r="G3" s="2"/>
      <c r="H3" s="12"/>
      <c r="I3" s="2"/>
      <c r="J3" s="13"/>
    </row>
    <row r="4" spans="1:10" x14ac:dyDescent="0.2">
      <c r="A4" s="69" t="s">
        <v>4</v>
      </c>
      <c r="B4" s="70"/>
      <c r="C4" s="70"/>
      <c r="D4" s="70"/>
      <c r="E4" s="70"/>
      <c r="F4" s="71"/>
      <c r="G4" s="69" t="s">
        <v>5</v>
      </c>
      <c r="H4" s="70"/>
      <c r="I4" s="70"/>
      <c r="J4" s="71"/>
    </row>
    <row r="5" spans="1:10" x14ac:dyDescent="0.2">
      <c r="A5" s="56" t="s">
        <v>6</v>
      </c>
      <c r="B5" s="57"/>
      <c r="C5" s="58"/>
      <c r="D5" s="59"/>
      <c r="E5" s="60" t="s">
        <v>43</v>
      </c>
      <c r="F5" s="61" t="s">
        <v>0</v>
      </c>
      <c r="G5" s="72" t="s">
        <v>7</v>
      </c>
      <c r="H5" s="73"/>
      <c r="I5" s="74"/>
      <c r="J5" s="75" t="s">
        <v>8</v>
      </c>
    </row>
    <row r="6" spans="1:10" x14ac:dyDescent="0.2">
      <c r="A6" s="62" t="s">
        <v>9</v>
      </c>
      <c r="B6" s="15"/>
      <c r="C6" s="14"/>
      <c r="D6" s="16"/>
      <c r="E6" s="17" t="s">
        <v>10</v>
      </c>
      <c r="F6" s="63" t="s">
        <v>11</v>
      </c>
      <c r="G6" s="76" t="s">
        <v>12</v>
      </c>
      <c r="H6" s="18"/>
      <c r="I6" s="19"/>
      <c r="J6" s="77" t="s">
        <v>13</v>
      </c>
    </row>
    <row r="7" spans="1:10" x14ac:dyDescent="0.2">
      <c r="A7" s="64" t="s">
        <v>14</v>
      </c>
      <c r="B7" s="15"/>
      <c r="C7" s="14"/>
      <c r="D7" s="16"/>
      <c r="E7" s="17" t="s">
        <v>44</v>
      </c>
      <c r="F7" s="63" t="s">
        <v>42</v>
      </c>
      <c r="G7" s="76" t="s">
        <v>15</v>
      </c>
      <c r="H7" s="18"/>
      <c r="I7" s="19"/>
      <c r="J7" s="77" t="s">
        <v>16</v>
      </c>
    </row>
    <row r="8" spans="1:10" x14ac:dyDescent="0.2">
      <c r="A8" s="62" t="s">
        <v>2</v>
      </c>
      <c r="B8" s="15"/>
      <c r="C8" s="14"/>
      <c r="D8" s="16"/>
      <c r="E8" s="17" t="s">
        <v>17</v>
      </c>
      <c r="F8" s="63" t="s">
        <v>11</v>
      </c>
      <c r="G8" s="76" t="s">
        <v>18</v>
      </c>
      <c r="H8" s="18"/>
      <c r="I8" s="19"/>
      <c r="J8" s="77" t="s">
        <v>19</v>
      </c>
    </row>
    <row r="9" spans="1:10" x14ac:dyDescent="0.2">
      <c r="A9" s="62" t="s">
        <v>20</v>
      </c>
      <c r="B9" s="16"/>
      <c r="C9" s="14"/>
      <c r="D9" s="19"/>
      <c r="E9" s="20" t="s">
        <v>21</v>
      </c>
      <c r="F9" s="63" t="s">
        <v>11</v>
      </c>
      <c r="G9" s="76" t="s">
        <v>22</v>
      </c>
      <c r="H9" s="18"/>
      <c r="I9" s="19"/>
      <c r="J9" s="77" t="s">
        <v>23</v>
      </c>
    </row>
    <row r="10" spans="1:10" x14ac:dyDescent="0.2">
      <c r="A10" s="65"/>
      <c r="B10" s="66"/>
      <c r="C10" s="66"/>
      <c r="D10" s="67"/>
      <c r="E10" s="67"/>
      <c r="F10" s="68"/>
      <c r="G10" s="78" t="s">
        <v>24</v>
      </c>
      <c r="H10" s="79"/>
      <c r="I10" s="67"/>
      <c r="J10" s="80">
        <v>1</v>
      </c>
    </row>
    <row r="11" spans="1:10" x14ac:dyDescent="0.2">
      <c r="A11" s="19"/>
      <c r="B11" s="14"/>
      <c r="C11" s="14"/>
      <c r="D11" s="19"/>
      <c r="E11" s="19"/>
      <c r="F11" s="21"/>
      <c r="G11" s="55"/>
      <c r="H11" s="18"/>
      <c r="I11" s="19"/>
      <c r="J11" s="100"/>
    </row>
    <row r="12" spans="1:10" x14ac:dyDescent="0.2">
      <c r="A12" s="19"/>
      <c r="B12" s="14"/>
      <c r="C12" s="14"/>
      <c r="D12" s="19"/>
      <c r="E12" s="19"/>
      <c r="F12" s="21"/>
      <c r="G12" s="55"/>
      <c r="H12" s="18"/>
      <c r="I12" s="19"/>
      <c r="J12" s="100"/>
    </row>
    <row r="13" spans="1:10" x14ac:dyDescent="0.2">
      <c r="A13" s="98" t="s">
        <v>71</v>
      </c>
      <c r="B13" s="1"/>
      <c r="C13" s="1"/>
      <c r="D13"/>
      <c r="E13" s="1"/>
      <c r="F13" s="1"/>
      <c r="J13" s="99" t="s">
        <v>68</v>
      </c>
    </row>
    <row r="14" spans="1:10" x14ac:dyDescent="0.2">
      <c r="A14" s="98"/>
      <c r="B14" s="1"/>
      <c r="C14" s="1"/>
      <c r="D14"/>
      <c r="E14" s="1"/>
      <c r="F14" s="1"/>
      <c r="G14" s="99"/>
    </row>
    <row r="15" spans="1:10" s="42" customFormat="1" ht="36" x14ac:dyDescent="0.2">
      <c r="A15" s="43" t="s">
        <v>46</v>
      </c>
      <c r="B15" s="43" t="s">
        <v>47</v>
      </c>
      <c r="C15" s="43" t="s">
        <v>45</v>
      </c>
      <c r="D15" s="43" t="s">
        <v>25</v>
      </c>
      <c r="E15" s="43" t="s">
        <v>48</v>
      </c>
      <c r="F15" s="43" t="s">
        <v>49</v>
      </c>
      <c r="G15" s="43" t="s">
        <v>26</v>
      </c>
      <c r="H15" s="45" t="s">
        <v>50</v>
      </c>
      <c r="I15" s="45" t="s">
        <v>51</v>
      </c>
      <c r="J15" s="43" t="s">
        <v>52</v>
      </c>
    </row>
    <row r="16" spans="1:10" x14ac:dyDescent="0.2">
      <c r="A16" s="27">
        <v>1</v>
      </c>
      <c r="B16" s="40">
        <v>423</v>
      </c>
      <c r="C16" s="35" t="e">
        <f>VLOOKUP($B16,'старт М-30'!$B$4:$G$130,2,FALSE)</f>
        <v>#N/A</v>
      </c>
      <c r="D16" s="35" t="e">
        <f>VLOOKUP($B16,'старт М-30'!$B$4:$G$130,3,FALSE)</f>
        <v>#N/A</v>
      </c>
      <c r="E16" s="35" t="e">
        <f>VLOOKUP($B16,'старт М-30'!$B$4:$G$130,4,FALSE)</f>
        <v>#N/A</v>
      </c>
      <c r="F16" s="35" t="e">
        <f>VLOOKUP($B16,'старт М-30'!$B$4:$G$130,5,FALSE)</f>
        <v>#N/A</v>
      </c>
      <c r="G16" s="35" t="e">
        <f>VLOOKUP($B16,'старт М-30'!$B$4:$G$130,6,FALSE)</f>
        <v>#N/A</v>
      </c>
      <c r="H16" s="41"/>
      <c r="I16" s="46"/>
      <c r="J16" s="41"/>
    </row>
    <row r="17" spans="1:10" x14ac:dyDescent="0.2">
      <c r="A17" s="27">
        <v>2</v>
      </c>
      <c r="B17" s="40"/>
      <c r="C17" s="35" t="e">
        <f>VLOOKUP($B17,'старт М-30'!$B$4:$G$130,2,FALSE)</f>
        <v>#N/A</v>
      </c>
      <c r="D17" s="35" t="e">
        <f>VLOOKUP($B17,'старт М-30'!$B$4:$G$130,3,FALSE)</f>
        <v>#N/A</v>
      </c>
      <c r="E17" s="35" t="e">
        <f>VLOOKUP($B17,'старт М-30'!$B$4:$G$130,4,FALSE)</f>
        <v>#N/A</v>
      </c>
      <c r="F17" s="35" t="e">
        <f>VLOOKUP($B17,'старт М-30'!$B$4:$G$130,5,FALSE)</f>
        <v>#N/A</v>
      </c>
      <c r="G17" s="35" t="e">
        <f>VLOOKUP($B17,'старт М-30'!$B$4:$G$130,6,FALSE)</f>
        <v>#N/A</v>
      </c>
      <c r="H17" s="41"/>
      <c r="I17" s="31">
        <f t="shared" ref="I17" si="0">H17-$H$16</f>
        <v>0</v>
      </c>
      <c r="J17" s="30"/>
    </row>
    <row r="18" spans="1:10" x14ac:dyDescent="0.2">
      <c r="A18" s="27">
        <v>3</v>
      </c>
      <c r="B18" s="40"/>
      <c r="C18" s="35" t="e">
        <f>VLOOKUP($B18,'старт М-30'!$B$4:$G$130,2,FALSE)</f>
        <v>#N/A</v>
      </c>
      <c r="D18" s="35" t="e">
        <f>VLOOKUP($B18,'старт М-30'!$B$4:$G$130,3,FALSE)</f>
        <v>#N/A</v>
      </c>
      <c r="E18" s="35" t="e">
        <f>VLOOKUP($B18,'старт М-30'!$B$4:$G$130,4,FALSE)</f>
        <v>#N/A</v>
      </c>
      <c r="F18" s="35" t="e">
        <f>VLOOKUP($B18,'старт М-30'!$B$4:$G$130,5,FALSE)</f>
        <v>#N/A</v>
      </c>
      <c r="G18" s="35" t="e">
        <f>VLOOKUP($B18,'старт М-30'!$B$4:$G$130,6,FALSE)</f>
        <v>#N/A</v>
      </c>
      <c r="H18" s="41"/>
      <c r="I18" s="31">
        <f t="shared" ref="I18:I81" si="1">H18-$H$16</f>
        <v>0</v>
      </c>
      <c r="J18" s="30"/>
    </row>
    <row r="19" spans="1:10" x14ac:dyDescent="0.2">
      <c r="A19" s="27">
        <v>4</v>
      </c>
      <c r="B19" s="40"/>
      <c r="C19" s="35" t="e">
        <f>VLOOKUP($B19,'старт М-30'!$B$4:$G$130,2,FALSE)</f>
        <v>#N/A</v>
      </c>
      <c r="D19" s="35" t="e">
        <f>VLOOKUP($B19,'старт М-30'!$B$4:$G$130,3,FALSE)</f>
        <v>#N/A</v>
      </c>
      <c r="E19" s="35" t="e">
        <f>VLOOKUP($B19,'старт М-30'!$B$4:$G$130,4,FALSE)</f>
        <v>#N/A</v>
      </c>
      <c r="F19" s="35" t="e">
        <f>VLOOKUP($B19,'старт М-30'!$B$4:$G$130,5,FALSE)</f>
        <v>#N/A</v>
      </c>
      <c r="G19" s="35" t="e">
        <f>VLOOKUP($B19,'старт М-30'!$B$4:$G$130,6,FALSE)</f>
        <v>#N/A</v>
      </c>
      <c r="H19" s="41"/>
      <c r="I19" s="31">
        <f t="shared" si="1"/>
        <v>0</v>
      </c>
      <c r="J19" s="30"/>
    </row>
    <row r="20" spans="1:10" x14ac:dyDescent="0.2">
      <c r="A20" s="27">
        <v>5</v>
      </c>
      <c r="B20" s="40"/>
      <c r="C20" s="35" t="e">
        <f>VLOOKUP($B20,'старт М-30'!$B$4:$G$130,2,FALSE)</f>
        <v>#N/A</v>
      </c>
      <c r="D20" s="35" t="e">
        <f>VLOOKUP($B20,'старт М-30'!$B$4:$G$130,3,FALSE)</f>
        <v>#N/A</v>
      </c>
      <c r="E20" s="35" t="e">
        <f>VLOOKUP($B20,'старт М-30'!$B$4:$G$130,4,FALSE)</f>
        <v>#N/A</v>
      </c>
      <c r="F20" s="35" t="e">
        <f>VLOOKUP($B20,'старт М-30'!$B$4:$G$130,5,FALSE)</f>
        <v>#N/A</v>
      </c>
      <c r="G20" s="35" t="e">
        <f>VLOOKUP($B20,'старт М-30'!$B$4:$G$130,6,FALSE)</f>
        <v>#N/A</v>
      </c>
      <c r="H20" s="41"/>
      <c r="I20" s="31">
        <f t="shared" si="1"/>
        <v>0</v>
      </c>
      <c r="J20" s="30"/>
    </row>
    <row r="21" spans="1:10" x14ac:dyDescent="0.2">
      <c r="A21" s="27">
        <v>6</v>
      </c>
      <c r="B21" s="40"/>
      <c r="C21" s="35" t="e">
        <f>VLOOKUP($B21,'старт М-30'!$B$4:$G$130,2,FALSE)</f>
        <v>#N/A</v>
      </c>
      <c r="D21" s="35" t="e">
        <f>VLOOKUP($B21,'старт М-30'!$B$4:$G$130,3,FALSE)</f>
        <v>#N/A</v>
      </c>
      <c r="E21" s="35" t="e">
        <f>VLOOKUP($B21,'старт М-30'!$B$4:$G$130,4,FALSE)</f>
        <v>#N/A</v>
      </c>
      <c r="F21" s="35" t="e">
        <f>VLOOKUP($B21,'старт М-30'!$B$4:$G$130,5,FALSE)</f>
        <v>#N/A</v>
      </c>
      <c r="G21" s="35" t="e">
        <f>VLOOKUP($B21,'старт М-30'!$B$4:$G$130,6,FALSE)</f>
        <v>#N/A</v>
      </c>
      <c r="H21" s="41"/>
      <c r="I21" s="31">
        <f t="shared" si="1"/>
        <v>0</v>
      </c>
      <c r="J21" s="30"/>
    </row>
    <row r="22" spans="1:10" x14ac:dyDescent="0.2">
      <c r="A22" s="27">
        <v>7</v>
      </c>
      <c r="B22" s="40"/>
      <c r="C22" s="35" t="e">
        <f>VLOOKUP($B22,'старт М-30'!$B$4:$G$130,2,FALSE)</f>
        <v>#N/A</v>
      </c>
      <c r="D22" s="35" t="e">
        <f>VLOOKUP($B22,'старт М-30'!$B$4:$G$130,3,FALSE)</f>
        <v>#N/A</v>
      </c>
      <c r="E22" s="35" t="e">
        <f>VLOOKUP($B22,'старт М-30'!$B$4:$G$130,4,FALSE)</f>
        <v>#N/A</v>
      </c>
      <c r="F22" s="35" t="e">
        <f>VLOOKUP($B22,'старт М-30'!$B$4:$G$130,5,FALSE)</f>
        <v>#N/A</v>
      </c>
      <c r="G22" s="35" t="e">
        <f>VLOOKUP($B22,'старт М-30'!$B$4:$G$130,6,FALSE)</f>
        <v>#N/A</v>
      </c>
      <c r="H22" s="41"/>
      <c r="I22" s="31">
        <f t="shared" si="1"/>
        <v>0</v>
      </c>
      <c r="J22" s="30"/>
    </row>
    <row r="23" spans="1:10" x14ac:dyDescent="0.2">
      <c r="A23" s="27">
        <v>8</v>
      </c>
      <c r="B23" s="40"/>
      <c r="C23" s="35" t="e">
        <f>VLOOKUP($B23,'старт М-30'!$B$4:$G$130,2,FALSE)</f>
        <v>#N/A</v>
      </c>
      <c r="D23" s="35" t="e">
        <f>VLOOKUP($B23,'старт М-30'!$B$4:$G$130,3,FALSE)</f>
        <v>#N/A</v>
      </c>
      <c r="E23" s="35" t="e">
        <f>VLOOKUP($B23,'старт М-30'!$B$4:$G$130,4,FALSE)</f>
        <v>#N/A</v>
      </c>
      <c r="F23" s="35" t="e">
        <f>VLOOKUP($B23,'старт М-30'!$B$4:$G$130,5,FALSE)</f>
        <v>#N/A</v>
      </c>
      <c r="G23" s="35" t="e">
        <f>VLOOKUP($B23,'старт М-30'!$B$4:$G$130,6,FALSE)</f>
        <v>#N/A</v>
      </c>
      <c r="H23" s="41"/>
      <c r="I23" s="31">
        <f t="shared" si="1"/>
        <v>0</v>
      </c>
      <c r="J23" s="30"/>
    </row>
    <row r="24" spans="1:10" x14ac:dyDescent="0.2">
      <c r="A24" s="27">
        <v>9</v>
      </c>
      <c r="B24" s="40"/>
      <c r="C24" s="35" t="e">
        <f>VLOOKUP($B24,'старт М-30'!$B$4:$G$130,2,FALSE)</f>
        <v>#N/A</v>
      </c>
      <c r="D24" s="35" t="e">
        <f>VLOOKUP($B24,'старт М-30'!$B$4:$G$130,3,FALSE)</f>
        <v>#N/A</v>
      </c>
      <c r="E24" s="35" t="e">
        <f>VLOOKUP($B24,'старт М-30'!$B$4:$G$130,4,FALSE)</f>
        <v>#N/A</v>
      </c>
      <c r="F24" s="35" t="e">
        <f>VLOOKUP($B24,'старт М-30'!$B$4:$G$130,5,FALSE)</f>
        <v>#N/A</v>
      </c>
      <c r="G24" s="35" t="e">
        <f>VLOOKUP($B24,'старт М-30'!$B$4:$G$130,6,FALSE)</f>
        <v>#N/A</v>
      </c>
      <c r="H24" s="41"/>
      <c r="I24" s="31">
        <f t="shared" si="1"/>
        <v>0</v>
      </c>
      <c r="J24" s="30"/>
    </row>
    <row r="25" spans="1:10" x14ac:dyDescent="0.2">
      <c r="A25" s="27">
        <v>10</v>
      </c>
      <c r="B25" s="40"/>
      <c r="C25" s="35" t="e">
        <f>VLOOKUP($B25,'старт М-30'!$B$4:$G$130,2,FALSE)</f>
        <v>#N/A</v>
      </c>
      <c r="D25" s="35" t="e">
        <f>VLOOKUP($B25,'старт М-30'!$B$4:$G$130,3,FALSE)</f>
        <v>#N/A</v>
      </c>
      <c r="E25" s="35" t="e">
        <f>VLOOKUP($B25,'старт М-30'!$B$4:$G$130,4,FALSE)</f>
        <v>#N/A</v>
      </c>
      <c r="F25" s="35" t="e">
        <f>VLOOKUP($B25,'старт М-30'!$B$4:$G$130,5,FALSE)</f>
        <v>#N/A</v>
      </c>
      <c r="G25" s="35" t="e">
        <f>VLOOKUP($B25,'старт М-30'!$B$4:$G$130,6,FALSE)</f>
        <v>#N/A</v>
      </c>
      <c r="H25" s="41"/>
      <c r="I25" s="31">
        <f t="shared" si="1"/>
        <v>0</v>
      </c>
      <c r="J25" s="30"/>
    </row>
    <row r="26" spans="1:10" x14ac:dyDescent="0.2">
      <c r="A26" s="27">
        <v>11</v>
      </c>
      <c r="B26" s="40"/>
      <c r="C26" s="35" t="e">
        <f>VLOOKUP($B26,'старт М-30'!$B$4:$G$130,2,FALSE)</f>
        <v>#N/A</v>
      </c>
      <c r="D26" s="35" t="e">
        <f>VLOOKUP($B26,'старт М-30'!$B$4:$G$130,3,FALSE)</f>
        <v>#N/A</v>
      </c>
      <c r="E26" s="35" t="e">
        <f>VLOOKUP($B26,'старт М-30'!$B$4:$G$130,4,FALSE)</f>
        <v>#N/A</v>
      </c>
      <c r="F26" s="35" t="e">
        <f>VLOOKUP($B26,'старт М-30'!$B$4:$G$130,5,FALSE)</f>
        <v>#N/A</v>
      </c>
      <c r="G26" s="35" t="e">
        <f>VLOOKUP($B26,'старт М-30'!$B$4:$G$130,6,FALSE)</f>
        <v>#N/A</v>
      </c>
      <c r="H26" s="41"/>
      <c r="I26" s="31">
        <f t="shared" si="1"/>
        <v>0</v>
      </c>
      <c r="J26" s="30"/>
    </row>
    <row r="27" spans="1:10" x14ac:dyDescent="0.2">
      <c r="A27" s="27">
        <v>12</v>
      </c>
      <c r="B27" s="40"/>
      <c r="C27" s="35" t="e">
        <f>VLOOKUP($B27,'старт М-30'!$B$4:$G$130,2,FALSE)</f>
        <v>#N/A</v>
      </c>
      <c r="D27" s="35" t="e">
        <f>VLOOKUP($B27,'старт М-30'!$B$4:$G$130,3,FALSE)</f>
        <v>#N/A</v>
      </c>
      <c r="E27" s="35" t="e">
        <f>VLOOKUP($B27,'старт М-30'!$B$4:$G$130,4,FALSE)</f>
        <v>#N/A</v>
      </c>
      <c r="F27" s="35" t="e">
        <f>VLOOKUP($B27,'старт М-30'!$B$4:$G$130,5,FALSE)</f>
        <v>#N/A</v>
      </c>
      <c r="G27" s="35" t="e">
        <f>VLOOKUP($B27,'старт М-30'!$B$4:$G$130,6,FALSE)</f>
        <v>#N/A</v>
      </c>
      <c r="H27" s="41"/>
      <c r="I27" s="31">
        <f t="shared" si="1"/>
        <v>0</v>
      </c>
      <c r="J27" s="30"/>
    </row>
    <row r="28" spans="1:10" x14ac:dyDescent="0.2">
      <c r="A28" s="27">
        <v>13</v>
      </c>
      <c r="B28" s="40"/>
      <c r="C28" s="35" t="e">
        <f>VLOOKUP($B28,'старт М-30'!$B$4:$G$130,2,FALSE)</f>
        <v>#N/A</v>
      </c>
      <c r="D28" s="35" t="e">
        <f>VLOOKUP($B28,'старт М-30'!$B$4:$G$130,3,FALSE)</f>
        <v>#N/A</v>
      </c>
      <c r="E28" s="35" t="e">
        <f>VLOOKUP($B28,'старт М-30'!$B$4:$G$130,4,FALSE)</f>
        <v>#N/A</v>
      </c>
      <c r="F28" s="35" t="e">
        <f>VLOOKUP($B28,'старт М-30'!$B$4:$G$130,5,FALSE)</f>
        <v>#N/A</v>
      </c>
      <c r="G28" s="35" t="e">
        <f>VLOOKUP($B28,'старт М-30'!$B$4:$G$130,6,FALSE)</f>
        <v>#N/A</v>
      </c>
      <c r="H28" s="41"/>
      <c r="I28" s="31">
        <f t="shared" si="1"/>
        <v>0</v>
      </c>
      <c r="J28" s="30"/>
    </row>
    <row r="29" spans="1:10" x14ac:dyDescent="0.2">
      <c r="A29" s="27">
        <v>14</v>
      </c>
      <c r="B29" s="40"/>
      <c r="C29" s="35" t="e">
        <f>VLOOKUP($B29,'старт М-30'!$B$4:$G$130,2,FALSE)</f>
        <v>#N/A</v>
      </c>
      <c r="D29" s="35" t="e">
        <f>VLOOKUP($B29,'старт М-30'!$B$4:$G$130,3,FALSE)</f>
        <v>#N/A</v>
      </c>
      <c r="E29" s="35" t="e">
        <f>VLOOKUP($B29,'старт М-30'!$B$4:$G$130,4,FALSE)</f>
        <v>#N/A</v>
      </c>
      <c r="F29" s="35" t="e">
        <f>VLOOKUP($B29,'старт М-30'!$B$4:$G$130,5,FALSE)</f>
        <v>#N/A</v>
      </c>
      <c r="G29" s="35" t="e">
        <f>VLOOKUP($B29,'старт М-30'!$B$4:$G$130,6,FALSE)</f>
        <v>#N/A</v>
      </c>
      <c r="H29" s="41"/>
      <c r="I29" s="31">
        <f t="shared" si="1"/>
        <v>0</v>
      </c>
      <c r="J29" s="30"/>
    </row>
    <row r="30" spans="1:10" x14ac:dyDescent="0.2">
      <c r="A30" s="27">
        <v>15</v>
      </c>
      <c r="B30" s="40"/>
      <c r="C30" s="35" t="e">
        <f>VLOOKUP($B30,'старт М-30'!$B$4:$G$130,2,FALSE)</f>
        <v>#N/A</v>
      </c>
      <c r="D30" s="35" t="e">
        <f>VLOOKUP($B30,'старт М-30'!$B$4:$G$130,3,FALSE)</f>
        <v>#N/A</v>
      </c>
      <c r="E30" s="35" t="e">
        <f>VLOOKUP($B30,'старт М-30'!$B$4:$G$130,4,FALSE)</f>
        <v>#N/A</v>
      </c>
      <c r="F30" s="35" t="e">
        <f>VLOOKUP($B30,'старт М-30'!$B$4:$G$130,5,FALSE)</f>
        <v>#N/A</v>
      </c>
      <c r="G30" s="35" t="e">
        <f>VLOOKUP($B30,'старт М-30'!$B$4:$G$130,6,FALSE)</f>
        <v>#N/A</v>
      </c>
      <c r="H30" s="41"/>
      <c r="I30" s="31">
        <f t="shared" si="1"/>
        <v>0</v>
      </c>
      <c r="J30" s="30"/>
    </row>
    <row r="31" spans="1:10" x14ac:dyDescent="0.2">
      <c r="A31" s="27">
        <v>16</v>
      </c>
      <c r="B31" s="40"/>
      <c r="C31" s="35" t="e">
        <f>VLOOKUP($B31,'старт М-30'!$B$4:$G$130,2,FALSE)</f>
        <v>#N/A</v>
      </c>
      <c r="D31" s="35" t="e">
        <f>VLOOKUP($B31,'старт М-30'!$B$4:$G$130,3,FALSE)</f>
        <v>#N/A</v>
      </c>
      <c r="E31" s="35" t="e">
        <f>VLOOKUP($B31,'старт М-30'!$B$4:$G$130,4,FALSE)</f>
        <v>#N/A</v>
      </c>
      <c r="F31" s="35" t="e">
        <f>VLOOKUP($B31,'старт М-30'!$B$4:$G$130,5,FALSE)</f>
        <v>#N/A</v>
      </c>
      <c r="G31" s="35" t="e">
        <f>VLOOKUP($B31,'старт М-30'!$B$4:$G$130,6,FALSE)</f>
        <v>#N/A</v>
      </c>
      <c r="H31" s="41"/>
      <c r="I31" s="31">
        <f t="shared" si="1"/>
        <v>0</v>
      </c>
      <c r="J31" s="30"/>
    </row>
    <row r="32" spans="1:10" x14ac:dyDescent="0.2">
      <c r="A32" s="27">
        <v>17</v>
      </c>
      <c r="B32" s="40"/>
      <c r="C32" s="35" t="e">
        <f>VLOOKUP($B32,'старт М-30'!$B$4:$G$130,2,FALSE)</f>
        <v>#N/A</v>
      </c>
      <c r="D32" s="35" t="e">
        <f>VLOOKUP($B32,'старт М-30'!$B$4:$G$130,3,FALSE)</f>
        <v>#N/A</v>
      </c>
      <c r="E32" s="35" t="e">
        <f>VLOOKUP($B32,'старт М-30'!$B$4:$G$130,4,FALSE)</f>
        <v>#N/A</v>
      </c>
      <c r="F32" s="35" t="e">
        <f>VLOOKUP($B32,'старт М-30'!$B$4:$G$130,5,FALSE)</f>
        <v>#N/A</v>
      </c>
      <c r="G32" s="35" t="e">
        <f>VLOOKUP($B32,'старт М-30'!$B$4:$G$130,6,FALSE)</f>
        <v>#N/A</v>
      </c>
      <c r="H32" s="41"/>
      <c r="I32" s="31">
        <f t="shared" si="1"/>
        <v>0</v>
      </c>
      <c r="J32" s="30"/>
    </row>
    <row r="33" spans="1:10" x14ac:dyDescent="0.2">
      <c r="A33" s="27">
        <v>18</v>
      </c>
      <c r="B33" s="40"/>
      <c r="C33" s="35" t="e">
        <f>VLOOKUP($B33,'старт М-30'!$B$4:$G$130,2,FALSE)</f>
        <v>#N/A</v>
      </c>
      <c r="D33" s="35" t="e">
        <f>VLOOKUP($B33,'старт М-30'!$B$4:$G$130,3,FALSE)</f>
        <v>#N/A</v>
      </c>
      <c r="E33" s="35" t="e">
        <f>VLOOKUP($B33,'старт М-30'!$B$4:$G$130,4,FALSE)</f>
        <v>#N/A</v>
      </c>
      <c r="F33" s="35" t="e">
        <f>VLOOKUP($B33,'старт М-30'!$B$4:$G$130,5,FALSE)</f>
        <v>#N/A</v>
      </c>
      <c r="G33" s="35" t="e">
        <f>VLOOKUP($B33,'старт М-30'!$B$4:$G$130,6,FALSE)</f>
        <v>#N/A</v>
      </c>
      <c r="H33" s="41"/>
      <c r="I33" s="31">
        <f t="shared" si="1"/>
        <v>0</v>
      </c>
      <c r="J33" s="30"/>
    </row>
    <row r="34" spans="1:10" x14ac:dyDescent="0.2">
      <c r="A34" s="27">
        <v>19</v>
      </c>
      <c r="B34" s="40"/>
      <c r="C34" s="35" t="e">
        <f>VLOOKUP($B34,'старт М-30'!$B$4:$G$130,2,FALSE)</f>
        <v>#N/A</v>
      </c>
      <c r="D34" s="35" t="e">
        <f>VLOOKUP($B34,'старт М-30'!$B$4:$G$130,3,FALSE)</f>
        <v>#N/A</v>
      </c>
      <c r="E34" s="35" t="e">
        <f>VLOOKUP($B34,'старт М-30'!$B$4:$G$130,4,FALSE)</f>
        <v>#N/A</v>
      </c>
      <c r="F34" s="35" t="e">
        <f>VLOOKUP($B34,'старт М-30'!$B$4:$G$130,5,FALSE)</f>
        <v>#N/A</v>
      </c>
      <c r="G34" s="35" t="e">
        <f>VLOOKUP($B34,'старт М-30'!$B$4:$G$130,6,FALSE)</f>
        <v>#N/A</v>
      </c>
      <c r="H34" s="41"/>
      <c r="I34" s="31">
        <f t="shared" si="1"/>
        <v>0</v>
      </c>
      <c r="J34" s="30"/>
    </row>
    <row r="35" spans="1:10" x14ac:dyDescent="0.2">
      <c r="A35" s="27">
        <v>20</v>
      </c>
      <c r="B35" s="40"/>
      <c r="C35" s="35" t="e">
        <f>VLOOKUP($B35,'старт М-30'!$B$4:$G$130,2,FALSE)</f>
        <v>#N/A</v>
      </c>
      <c r="D35" s="35" t="e">
        <f>VLOOKUP($B35,'старт М-30'!$B$4:$G$130,3,FALSE)</f>
        <v>#N/A</v>
      </c>
      <c r="E35" s="35" t="e">
        <f>VLOOKUP($B35,'старт М-30'!$B$4:$G$130,4,FALSE)</f>
        <v>#N/A</v>
      </c>
      <c r="F35" s="35" t="e">
        <f>VLOOKUP($B35,'старт М-30'!$B$4:$G$130,5,FALSE)</f>
        <v>#N/A</v>
      </c>
      <c r="G35" s="35" t="e">
        <f>VLOOKUP($B35,'старт М-30'!$B$4:$G$130,6,FALSE)</f>
        <v>#N/A</v>
      </c>
      <c r="H35" s="41"/>
      <c r="I35" s="31">
        <f t="shared" si="1"/>
        <v>0</v>
      </c>
      <c r="J35" s="30"/>
    </row>
    <row r="36" spans="1:10" x14ac:dyDescent="0.2">
      <c r="A36" s="27">
        <v>21</v>
      </c>
      <c r="B36" s="40"/>
      <c r="C36" s="35" t="e">
        <f>VLOOKUP($B36,'старт М-30'!$B$4:$G$130,2,FALSE)</f>
        <v>#N/A</v>
      </c>
      <c r="D36" s="35" t="e">
        <f>VLOOKUP($B36,'старт М-30'!$B$4:$G$130,3,FALSE)</f>
        <v>#N/A</v>
      </c>
      <c r="E36" s="35" t="e">
        <f>VLOOKUP($B36,'старт М-30'!$B$4:$G$130,4,FALSE)</f>
        <v>#N/A</v>
      </c>
      <c r="F36" s="35" t="e">
        <f>VLOOKUP($B36,'старт М-30'!$B$4:$G$130,5,FALSE)</f>
        <v>#N/A</v>
      </c>
      <c r="G36" s="35" t="e">
        <f>VLOOKUP($B36,'старт М-30'!$B$4:$G$130,6,FALSE)</f>
        <v>#N/A</v>
      </c>
      <c r="H36" s="41"/>
      <c r="I36" s="31">
        <f t="shared" si="1"/>
        <v>0</v>
      </c>
      <c r="J36" s="30"/>
    </row>
    <row r="37" spans="1:10" x14ac:dyDescent="0.2">
      <c r="A37" s="27">
        <v>22</v>
      </c>
      <c r="B37" s="40"/>
      <c r="C37" s="35" t="e">
        <f>VLOOKUP($B37,'старт М-30'!$B$4:$G$130,2,FALSE)</f>
        <v>#N/A</v>
      </c>
      <c r="D37" s="35" t="e">
        <f>VLOOKUP($B37,'старт М-30'!$B$4:$G$130,3,FALSE)</f>
        <v>#N/A</v>
      </c>
      <c r="E37" s="35" t="e">
        <f>VLOOKUP($B37,'старт М-30'!$B$4:$G$130,4,FALSE)</f>
        <v>#N/A</v>
      </c>
      <c r="F37" s="35" t="e">
        <f>VLOOKUP($B37,'старт М-30'!$B$4:$G$130,5,FALSE)</f>
        <v>#N/A</v>
      </c>
      <c r="G37" s="35" t="e">
        <f>VLOOKUP($B37,'старт М-30'!$B$4:$G$130,6,FALSE)</f>
        <v>#N/A</v>
      </c>
      <c r="H37" s="41"/>
      <c r="I37" s="31">
        <f t="shared" si="1"/>
        <v>0</v>
      </c>
      <c r="J37" s="30"/>
    </row>
    <row r="38" spans="1:10" x14ac:dyDescent="0.2">
      <c r="A38" s="27">
        <v>23</v>
      </c>
      <c r="B38" s="40"/>
      <c r="C38" s="35" t="e">
        <f>VLOOKUP($B38,'старт М-30'!$B$4:$G$130,2,FALSE)</f>
        <v>#N/A</v>
      </c>
      <c r="D38" s="35" t="e">
        <f>VLOOKUP($B38,'старт М-30'!$B$4:$G$130,3,FALSE)</f>
        <v>#N/A</v>
      </c>
      <c r="E38" s="35" t="e">
        <f>VLOOKUP($B38,'старт М-30'!$B$4:$G$130,4,FALSE)</f>
        <v>#N/A</v>
      </c>
      <c r="F38" s="35" t="e">
        <f>VLOOKUP($B38,'старт М-30'!$B$4:$G$130,5,FALSE)</f>
        <v>#N/A</v>
      </c>
      <c r="G38" s="35" t="e">
        <f>VLOOKUP($B38,'старт М-30'!$B$4:$G$130,6,FALSE)</f>
        <v>#N/A</v>
      </c>
      <c r="H38" s="41"/>
      <c r="I38" s="31">
        <f t="shared" si="1"/>
        <v>0</v>
      </c>
      <c r="J38" s="30"/>
    </row>
    <row r="39" spans="1:10" x14ac:dyDescent="0.2">
      <c r="A39" s="27">
        <v>24</v>
      </c>
      <c r="B39" s="40"/>
      <c r="C39" s="35" t="e">
        <f>VLOOKUP($B39,'старт М-30'!$B$4:$G$130,2,FALSE)</f>
        <v>#N/A</v>
      </c>
      <c r="D39" s="35" t="e">
        <f>VLOOKUP($B39,'старт М-30'!$B$4:$G$130,3,FALSE)</f>
        <v>#N/A</v>
      </c>
      <c r="E39" s="35" t="e">
        <f>VLOOKUP($B39,'старт М-30'!$B$4:$G$130,4,FALSE)</f>
        <v>#N/A</v>
      </c>
      <c r="F39" s="35" t="e">
        <f>VLOOKUP($B39,'старт М-30'!$B$4:$G$130,5,FALSE)</f>
        <v>#N/A</v>
      </c>
      <c r="G39" s="35" t="e">
        <f>VLOOKUP($B39,'старт М-30'!$B$4:$G$130,6,FALSE)</f>
        <v>#N/A</v>
      </c>
      <c r="H39" s="41"/>
      <c r="I39" s="31">
        <f t="shared" si="1"/>
        <v>0</v>
      </c>
      <c r="J39" s="30"/>
    </row>
    <row r="40" spans="1:10" x14ac:dyDescent="0.2">
      <c r="A40" s="27">
        <v>25</v>
      </c>
      <c r="B40" s="40"/>
      <c r="C40" s="35" t="e">
        <f>VLOOKUP($B40,'старт М-30'!$B$4:$G$130,2,FALSE)</f>
        <v>#N/A</v>
      </c>
      <c r="D40" s="35" t="e">
        <f>VLOOKUP($B40,'старт М-30'!$B$4:$G$130,3,FALSE)</f>
        <v>#N/A</v>
      </c>
      <c r="E40" s="35" t="e">
        <f>VLOOKUP($B40,'старт М-30'!$B$4:$G$130,4,FALSE)</f>
        <v>#N/A</v>
      </c>
      <c r="F40" s="35" t="e">
        <f>VLOOKUP($B40,'старт М-30'!$B$4:$G$130,5,FALSE)</f>
        <v>#N/A</v>
      </c>
      <c r="G40" s="35" t="e">
        <f>VLOOKUP($B40,'старт М-30'!$B$4:$G$130,6,FALSE)</f>
        <v>#N/A</v>
      </c>
      <c r="H40" s="41"/>
      <c r="I40" s="31">
        <f t="shared" si="1"/>
        <v>0</v>
      </c>
      <c r="J40" s="30"/>
    </row>
    <row r="41" spans="1:10" x14ac:dyDescent="0.2">
      <c r="A41" s="27">
        <v>26</v>
      </c>
      <c r="B41" s="40"/>
      <c r="C41" s="35" t="e">
        <f>VLOOKUP($B41,'старт М-30'!$B$4:$G$130,2,FALSE)</f>
        <v>#N/A</v>
      </c>
      <c r="D41" s="35" t="e">
        <f>VLOOKUP($B41,'старт М-30'!$B$4:$G$130,3,FALSE)</f>
        <v>#N/A</v>
      </c>
      <c r="E41" s="35" t="e">
        <f>VLOOKUP($B41,'старт М-30'!$B$4:$G$130,4,FALSE)</f>
        <v>#N/A</v>
      </c>
      <c r="F41" s="35" t="e">
        <f>VLOOKUP($B41,'старт М-30'!$B$4:$G$130,5,FALSE)</f>
        <v>#N/A</v>
      </c>
      <c r="G41" s="35" t="e">
        <f>VLOOKUP($B41,'старт М-30'!$B$4:$G$130,6,FALSE)</f>
        <v>#N/A</v>
      </c>
      <c r="H41" s="41"/>
      <c r="I41" s="31">
        <f t="shared" si="1"/>
        <v>0</v>
      </c>
      <c r="J41" s="30"/>
    </row>
    <row r="42" spans="1:10" x14ac:dyDescent="0.2">
      <c r="A42" s="27">
        <v>27</v>
      </c>
      <c r="B42" s="40"/>
      <c r="C42" s="35" t="e">
        <f>VLOOKUP($B42,'старт М-30'!$B$4:$G$130,2,FALSE)</f>
        <v>#N/A</v>
      </c>
      <c r="D42" s="35" t="e">
        <f>VLOOKUP($B42,'старт М-30'!$B$4:$G$130,3,FALSE)</f>
        <v>#N/A</v>
      </c>
      <c r="E42" s="35" t="e">
        <f>VLOOKUP($B42,'старт М-30'!$B$4:$G$130,4,FALSE)</f>
        <v>#N/A</v>
      </c>
      <c r="F42" s="35" t="e">
        <f>VLOOKUP($B42,'старт М-30'!$B$4:$G$130,5,FALSE)</f>
        <v>#N/A</v>
      </c>
      <c r="G42" s="35" t="e">
        <f>VLOOKUP($B42,'старт М-30'!$B$4:$G$130,6,FALSE)</f>
        <v>#N/A</v>
      </c>
      <c r="H42" s="41"/>
      <c r="I42" s="31">
        <f t="shared" si="1"/>
        <v>0</v>
      </c>
      <c r="J42" s="30"/>
    </row>
    <row r="43" spans="1:10" x14ac:dyDescent="0.2">
      <c r="A43" s="27">
        <v>28</v>
      </c>
      <c r="B43" s="40"/>
      <c r="C43" s="35" t="e">
        <f>VLOOKUP($B43,'старт М-30'!$B$4:$G$130,2,FALSE)</f>
        <v>#N/A</v>
      </c>
      <c r="D43" s="35" t="e">
        <f>VLOOKUP($B43,'старт М-30'!$B$4:$G$130,3,FALSE)</f>
        <v>#N/A</v>
      </c>
      <c r="E43" s="35" t="e">
        <f>VLOOKUP($B43,'старт М-30'!$B$4:$G$130,4,FALSE)</f>
        <v>#N/A</v>
      </c>
      <c r="F43" s="35" t="e">
        <f>VLOOKUP($B43,'старт М-30'!$B$4:$G$130,5,FALSE)</f>
        <v>#N/A</v>
      </c>
      <c r="G43" s="35" t="e">
        <f>VLOOKUP($B43,'старт М-30'!$B$4:$G$130,6,FALSE)</f>
        <v>#N/A</v>
      </c>
      <c r="H43" s="41"/>
      <c r="I43" s="31">
        <f t="shared" si="1"/>
        <v>0</v>
      </c>
      <c r="J43" s="30"/>
    </row>
    <row r="44" spans="1:10" x14ac:dyDescent="0.2">
      <c r="A44" s="27">
        <v>29</v>
      </c>
      <c r="B44" s="40"/>
      <c r="C44" s="35" t="e">
        <f>VLOOKUP($B44,'старт М-30'!$B$4:$G$130,2,FALSE)</f>
        <v>#N/A</v>
      </c>
      <c r="D44" s="35" t="e">
        <f>VLOOKUP($B44,'старт М-30'!$B$4:$G$130,3,FALSE)</f>
        <v>#N/A</v>
      </c>
      <c r="E44" s="35" t="e">
        <f>VLOOKUP($B44,'старт М-30'!$B$4:$G$130,4,FALSE)</f>
        <v>#N/A</v>
      </c>
      <c r="F44" s="35" t="e">
        <f>VLOOKUP($B44,'старт М-30'!$B$4:$G$130,5,FALSE)</f>
        <v>#N/A</v>
      </c>
      <c r="G44" s="35" t="e">
        <f>VLOOKUP($B44,'старт М-30'!$B$4:$G$130,6,FALSE)</f>
        <v>#N/A</v>
      </c>
      <c r="H44" s="41"/>
      <c r="I44" s="31">
        <f t="shared" si="1"/>
        <v>0</v>
      </c>
      <c r="J44" s="30"/>
    </row>
    <row r="45" spans="1:10" x14ac:dyDescent="0.2">
      <c r="A45" s="27">
        <v>30</v>
      </c>
      <c r="B45" s="40"/>
      <c r="C45" s="35" t="e">
        <f>VLOOKUP($B45,'старт М-30'!$B$4:$G$130,2,FALSE)</f>
        <v>#N/A</v>
      </c>
      <c r="D45" s="35" t="e">
        <f>VLOOKUP($B45,'старт М-30'!$B$4:$G$130,3,FALSE)</f>
        <v>#N/A</v>
      </c>
      <c r="E45" s="35" t="e">
        <f>VLOOKUP($B45,'старт М-30'!$B$4:$G$130,4,FALSE)</f>
        <v>#N/A</v>
      </c>
      <c r="F45" s="35" t="e">
        <f>VLOOKUP($B45,'старт М-30'!$B$4:$G$130,5,FALSE)</f>
        <v>#N/A</v>
      </c>
      <c r="G45" s="35" t="e">
        <f>VLOOKUP($B45,'старт М-30'!$B$4:$G$130,6,FALSE)</f>
        <v>#N/A</v>
      </c>
      <c r="H45" s="41"/>
      <c r="I45" s="31">
        <f t="shared" si="1"/>
        <v>0</v>
      </c>
      <c r="J45" s="30"/>
    </row>
    <row r="46" spans="1:10" x14ac:dyDescent="0.2">
      <c r="A46" s="27">
        <v>31</v>
      </c>
      <c r="B46" s="40"/>
      <c r="C46" s="35" t="e">
        <f>VLOOKUP($B46,'старт М-30'!$B$4:$G$130,2,FALSE)</f>
        <v>#N/A</v>
      </c>
      <c r="D46" s="35" t="e">
        <f>VLOOKUP($B46,'старт М-30'!$B$4:$G$130,3,FALSE)</f>
        <v>#N/A</v>
      </c>
      <c r="E46" s="35" t="e">
        <f>VLOOKUP($B46,'старт М-30'!$B$4:$G$130,4,FALSE)</f>
        <v>#N/A</v>
      </c>
      <c r="F46" s="35" t="e">
        <f>VLOOKUP($B46,'старт М-30'!$B$4:$G$130,5,FALSE)</f>
        <v>#N/A</v>
      </c>
      <c r="G46" s="35" t="e">
        <f>VLOOKUP($B46,'старт М-30'!$B$4:$G$130,6,FALSE)</f>
        <v>#N/A</v>
      </c>
      <c r="H46" s="41"/>
      <c r="I46" s="31">
        <f t="shared" si="1"/>
        <v>0</v>
      </c>
      <c r="J46" s="30"/>
    </row>
    <row r="47" spans="1:10" x14ac:dyDescent="0.2">
      <c r="A47" s="27">
        <v>32</v>
      </c>
      <c r="B47" s="40"/>
      <c r="C47" s="35" t="e">
        <f>VLOOKUP($B47,'старт М-30'!$B$4:$G$130,2,FALSE)</f>
        <v>#N/A</v>
      </c>
      <c r="D47" s="35" t="e">
        <f>VLOOKUP($B47,'старт М-30'!$B$4:$G$130,3,FALSE)</f>
        <v>#N/A</v>
      </c>
      <c r="E47" s="35" t="e">
        <f>VLOOKUP($B47,'старт М-30'!$B$4:$G$130,4,FALSE)</f>
        <v>#N/A</v>
      </c>
      <c r="F47" s="35" t="e">
        <f>VLOOKUP($B47,'старт М-30'!$B$4:$G$130,5,FALSE)</f>
        <v>#N/A</v>
      </c>
      <c r="G47" s="35" t="e">
        <f>VLOOKUP($B47,'старт М-30'!$B$4:$G$130,6,FALSE)</f>
        <v>#N/A</v>
      </c>
      <c r="H47" s="41"/>
      <c r="I47" s="31">
        <f t="shared" si="1"/>
        <v>0</v>
      </c>
      <c r="J47" s="30"/>
    </row>
    <row r="48" spans="1:10" x14ac:dyDescent="0.2">
      <c r="A48" s="27">
        <v>33</v>
      </c>
      <c r="B48" s="40"/>
      <c r="C48" s="35" t="e">
        <f>VLOOKUP($B48,'старт М-30'!$B$4:$G$130,2,FALSE)</f>
        <v>#N/A</v>
      </c>
      <c r="D48" s="35" t="e">
        <f>VLOOKUP($B48,'старт М-30'!$B$4:$G$130,3,FALSE)</f>
        <v>#N/A</v>
      </c>
      <c r="E48" s="35" t="e">
        <f>VLOOKUP($B48,'старт М-30'!$B$4:$G$130,4,FALSE)</f>
        <v>#N/A</v>
      </c>
      <c r="F48" s="35" t="e">
        <f>VLOOKUP($B48,'старт М-30'!$B$4:$G$130,5,FALSE)</f>
        <v>#N/A</v>
      </c>
      <c r="G48" s="35" t="e">
        <f>VLOOKUP($B48,'старт М-30'!$B$4:$G$130,6,FALSE)</f>
        <v>#N/A</v>
      </c>
      <c r="H48" s="41"/>
      <c r="I48" s="31">
        <f t="shared" si="1"/>
        <v>0</v>
      </c>
      <c r="J48" s="30"/>
    </row>
    <row r="49" spans="1:10" x14ac:dyDescent="0.2">
      <c r="A49" s="27">
        <v>34</v>
      </c>
      <c r="B49" s="40"/>
      <c r="C49" s="35" t="e">
        <f>VLOOKUP($B49,'старт М-30'!$B$4:$G$130,2,FALSE)</f>
        <v>#N/A</v>
      </c>
      <c r="D49" s="35" t="e">
        <f>VLOOKUP($B49,'старт М-30'!$B$4:$G$130,3,FALSE)</f>
        <v>#N/A</v>
      </c>
      <c r="E49" s="35" t="e">
        <f>VLOOKUP($B49,'старт М-30'!$B$4:$G$130,4,FALSE)</f>
        <v>#N/A</v>
      </c>
      <c r="F49" s="35" t="e">
        <f>VLOOKUP($B49,'старт М-30'!$B$4:$G$130,5,FALSE)</f>
        <v>#N/A</v>
      </c>
      <c r="G49" s="35" t="e">
        <f>VLOOKUP($B49,'старт М-30'!$B$4:$G$130,6,FALSE)</f>
        <v>#N/A</v>
      </c>
      <c r="H49" s="41"/>
      <c r="I49" s="31">
        <f t="shared" si="1"/>
        <v>0</v>
      </c>
      <c r="J49" s="30"/>
    </row>
    <row r="50" spans="1:10" x14ac:dyDescent="0.2">
      <c r="A50" s="27">
        <v>35</v>
      </c>
      <c r="B50" s="40"/>
      <c r="C50" s="35" t="e">
        <f>VLOOKUP($B50,'старт М-30'!$B$4:$G$130,2,FALSE)</f>
        <v>#N/A</v>
      </c>
      <c r="D50" s="35" t="e">
        <f>VLOOKUP($B50,'старт М-30'!$B$4:$G$130,3,FALSE)</f>
        <v>#N/A</v>
      </c>
      <c r="E50" s="35" t="e">
        <f>VLOOKUP($B50,'старт М-30'!$B$4:$G$130,4,FALSE)</f>
        <v>#N/A</v>
      </c>
      <c r="F50" s="35" t="e">
        <f>VLOOKUP($B50,'старт М-30'!$B$4:$G$130,5,FALSE)</f>
        <v>#N/A</v>
      </c>
      <c r="G50" s="35" t="e">
        <f>VLOOKUP($B50,'старт М-30'!$B$4:$G$130,6,FALSE)</f>
        <v>#N/A</v>
      </c>
      <c r="H50" s="41"/>
      <c r="I50" s="31">
        <f t="shared" si="1"/>
        <v>0</v>
      </c>
      <c r="J50" s="30"/>
    </row>
    <row r="51" spans="1:10" x14ac:dyDescent="0.2">
      <c r="A51" s="27">
        <v>36</v>
      </c>
      <c r="B51" s="40"/>
      <c r="C51" s="35" t="e">
        <f>VLOOKUP($B51,'старт М-30'!$B$4:$G$130,2,FALSE)</f>
        <v>#N/A</v>
      </c>
      <c r="D51" s="35" t="e">
        <f>VLOOKUP($B51,'старт М-30'!$B$4:$G$130,3,FALSE)</f>
        <v>#N/A</v>
      </c>
      <c r="E51" s="35" t="e">
        <f>VLOOKUP($B51,'старт М-30'!$B$4:$G$130,4,FALSE)</f>
        <v>#N/A</v>
      </c>
      <c r="F51" s="35" t="e">
        <f>VLOOKUP($B51,'старт М-30'!$B$4:$G$130,5,FALSE)</f>
        <v>#N/A</v>
      </c>
      <c r="G51" s="35" t="e">
        <f>VLOOKUP($B51,'старт М-30'!$B$4:$G$130,6,FALSE)</f>
        <v>#N/A</v>
      </c>
      <c r="H51" s="41"/>
      <c r="I51" s="31">
        <f t="shared" si="1"/>
        <v>0</v>
      </c>
      <c r="J51" s="30"/>
    </row>
    <row r="52" spans="1:10" x14ac:dyDescent="0.2">
      <c r="A52" s="27">
        <v>37</v>
      </c>
      <c r="B52" s="40"/>
      <c r="C52" s="35" t="e">
        <f>VLOOKUP($B52,'старт М-30'!$B$4:$G$130,2,FALSE)</f>
        <v>#N/A</v>
      </c>
      <c r="D52" s="35" t="e">
        <f>VLOOKUP($B52,'старт М-30'!$B$4:$G$130,3,FALSE)</f>
        <v>#N/A</v>
      </c>
      <c r="E52" s="35" t="e">
        <f>VLOOKUP($B52,'старт М-30'!$B$4:$G$130,4,FALSE)</f>
        <v>#N/A</v>
      </c>
      <c r="F52" s="35" t="e">
        <f>VLOOKUP($B52,'старт М-30'!$B$4:$G$130,5,FALSE)</f>
        <v>#N/A</v>
      </c>
      <c r="G52" s="35" t="e">
        <f>VLOOKUP($B52,'старт М-30'!$B$4:$G$130,6,FALSE)</f>
        <v>#N/A</v>
      </c>
      <c r="H52" s="41"/>
      <c r="I52" s="31">
        <f t="shared" si="1"/>
        <v>0</v>
      </c>
      <c r="J52" s="30"/>
    </row>
    <row r="53" spans="1:10" x14ac:dyDescent="0.2">
      <c r="A53" s="27">
        <v>38</v>
      </c>
      <c r="B53" s="40"/>
      <c r="C53" s="35" t="e">
        <f>VLOOKUP($B53,'старт М-30'!$B$4:$G$130,2,FALSE)</f>
        <v>#N/A</v>
      </c>
      <c r="D53" s="35" t="e">
        <f>VLOOKUP($B53,'старт М-30'!$B$4:$G$130,3,FALSE)</f>
        <v>#N/A</v>
      </c>
      <c r="E53" s="35" t="e">
        <f>VLOOKUP($B53,'старт М-30'!$B$4:$G$130,4,FALSE)</f>
        <v>#N/A</v>
      </c>
      <c r="F53" s="35" t="e">
        <f>VLOOKUP($B53,'старт М-30'!$B$4:$G$130,5,FALSE)</f>
        <v>#N/A</v>
      </c>
      <c r="G53" s="35" t="e">
        <f>VLOOKUP($B53,'старт М-30'!$B$4:$G$130,6,FALSE)</f>
        <v>#N/A</v>
      </c>
      <c r="H53" s="41"/>
      <c r="I53" s="31">
        <f t="shared" si="1"/>
        <v>0</v>
      </c>
      <c r="J53" s="30"/>
    </row>
    <row r="54" spans="1:10" x14ac:dyDescent="0.2">
      <c r="A54" s="27">
        <v>39</v>
      </c>
      <c r="B54" s="40"/>
      <c r="C54" s="35" t="e">
        <f>VLOOKUP($B54,'старт М-30'!$B$4:$G$130,2,FALSE)</f>
        <v>#N/A</v>
      </c>
      <c r="D54" s="35" t="e">
        <f>VLOOKUP($B54,'старт М-30'!$B$4:$G$130,3,FALSE)</f>
        <v>#N/A</v>
      </c>
      <c r="E54" s="35" t="e">
        <f>VLOOKUP($B54,'старт М-30'!$B$4:$G$130,4,FALSE)</f>
        <v>#N/A</v>
      </c>
      <c r="F54" s="35" t="e">
        <f>VLOOKUP($B54,'старт М-30'!$B$4:$G$130,5,FALSE)</f>
        <v>#N/A</v>
      </c>
      <c r="G54" s="35" t="e">
        <f>VLOOKUP($B54,'старт М-30'!$B$4:$G$130,6,FALSE)</f>
        <v>#N/A</v>
      </c>
      <c r="H54" s="41"/>
      <c r="I54" s="31">
        <f t="shared" si="1"/>
        <v>0</v>
      </c>
      <c r="J54" s="30"/>
    </row>
    <row r="55" spans="1:10" x14ac:dyDescent="0.2">
      <c r="A55" s="27">
        <v>40</v>
      </c>
      <c r="B55" s="40"/>
      <c r="C55" s="35" t="e">
        <f>VLOOKUP($B55,'старт М-30'!$B$4:$G$130,2,FALSE)</f>
        <v>#N/A</v>
      </c>
      <c r="D55" s="35" t="e">
        <f>VLOOKUP($B55,'старт М-30'!$B$4:$G$130,3,FALSE)</f>
        <v>#N/A</v>
      </c>
      <c r="E55" s="35" t="e">
        <f>VLOOKUP($B55,'старт М-30'!$B$4:$G$130,4,FALSE)</f>
        <v>#N/A</v>
      </c>
      <c r="F55" s="35" t="e">
        <f>VLOOKUP($B55,'старт М-30'!$B$4:$G$130,5,FALSE)</f>
        <v>#N/A</v>
      </c>
      <c r="G55" s="35" t="e">
        <f>VLOOKUP($B55,'старт М-30'!$B$4:$G$130,6,FALSE)</f>
        <v>#N/A</v>
      </c>
      <c r="H55" s="41"/>
      <c r="I55" s="31">
        <f t="shared" si="1"/>
        <v>0</v>
      </c>
      <c r="J55" s="30"/>
    </row>
    <row r="56" spans="1:10" x14ac:dyDescent="0.2">
      <c r="A56" s="27">
        <v>41</v>
      </c>
      <c r="B56" s="40"/>
      <c r="C56" s="35" t="e">
        <f>VLOOKUP($B56,'старт М-30'!$B$4:$G$130,2,FALSE)</f>
        <v>#N/A</v>
      </c>
      <c r="D56" s="35" t="e">
        <f>VLOOKUP($B56,'старт М-30'!$B$4:$G$130,3,FALSE)</f>
        <v>#N/A</v>
      </c>
      <c r="E56" s="35" t="e">
        <f>VLOOKUP($B56,'старт М-30'!$B$4:$G$130,4,FALSE)</f>
        <v>#N/A</v>
      </c>
      <c r="F56" s="35" t="e">
        <f>VLOOKUP($B56,'старт М-30'!$B$4:$G$130,5,FALSE)</f>
        <v>#N/A</v>
      </c>
      <c r="G56" s="35" t="e">
        <f>VLOOKUP($B56,'старт М-30'!$B$4:$G$130,6,FALSE)</f>
        <v>#N/A</v>
      </c>
      <c r="H56" s="41"/>
      <c r="I56" s="31">
        <f t="shared" si="1"/>
        <v>0</v>
      </c>
      <c r="J56" s="30"/>
    </row>
    <row r="57" spans="1:10" x14ac:dyDescent="0.2">
      <c r="A57" s="27">
        <v>42</v>
      </c>
      <c r="B57" s="40"/>
      <c r="C57" s="35" t="e">
        <f>VLOOKUP($B57,'старт М-30'!$B$4:$G$130,2,FALSE)</f>
        <v>#N/A</v>
      </c>
      <c r="D57" s="35" t="e">
        <f>VLOOKUP($B57,'старт М-30'!$B$4:$G$130,3,FALSE)</f>
        <v>#N/A</v>
      </c>
      <c r="E57" s="35" t="e">
        <f>VLOOKUP($B57,'старт М-30'!$B$4:$G$130,4,FALSE)</f>
        <v>#N/A</v>
      </c>
      <c r="F57" s="35" t="e">
        <f>VLOOKUP($B57,'старт М-30'!$B$4:$G$130,5,FALSE)</f>
        <v>#N/A</v>
      </c>
      <c r="G57" s="35" t="e">
        <f>VLOOKUP($B57,'старт М-30'!$B$4:$G$130,6,FALSE)</f>
        <v>#N/A</v>
      </c>
      <c r="H57" s="41"/>
      <c r="I57" s="31">
        <f t="shared" si="1"/>
        <v>0</v>
      </c>
      <c r="J57" s="30"/>
    </row>
    <row r="58" spans="1:10" x14ac:dyDescent="0.2">
      <c r="A58" s="27">
        <v>43</v>
      </c>
      <c r="B58" s="40"/>
      <c r="C58" s="35" t="e">
        <f>VLOOKUP($B58,'старт М-30'!$B$4:$G$130,2,FALSE)</f>
        <v>#N/A</v>
      </c>
      <c r="D58" s="35" t="e">
        <f>VLOOKUP($B58,'старт М-30'!$B$4:$G$130,3,FALSE)</f>
        <v>#N/A</v>
      </c>
      <c r="E58" s="35" t="e">
        <f>VLOOKUP($B58,'старт М-30'!$B$4:$G$130,4,FALSE)</f>
        <v>#N/A</v>
      </c>
      <c r="F58" s="35" t="e">
        <f>VLOOKUP($B58,'старт М-30'!$B$4:$G$130,5,FALSE)</f>
        <v>#N/A</v>
      </c>
      <c r="G58" s="35" t="e">
        <f>VLOOKUP($B58,'старт М-30'!$B$4:$G$130,6,FALSE)</f>
        <v>#N/A</v>
      </c>
      <c r="H58" s="41"/>
      <c r="I58" s="31">
        <f t="shared" si="1"/>
        <v>0</v>
      </c>
      <c r="J58" s="30"/>
    </row>
    <row r="59" spans="1:10" x14ac:dyDescent="0.2">
      <c r="A59" s="27">
        <v>44</v>
      </c>
      <c r="B59" s="40"/>
      <c r="C59" s="35" t="e">
        <f>VLOOKUP($B59,'старт М-30'!$B$4:$G$130,2,FALSE)</f>
        <v>#N/A</v>
      </c>
      <c r="D59" s="35" t="e">
        <f>VLOOKUP($B59,'старт М-30'!$B$4:$G$130,3,FALSE)</f>
        <v>#N/A</v>
      </c>
      <c r="E59" s="35" t="e">
        <f>VLOOKUP($B59,'старт М-30'!$B$4:$G$130,4,FALSE)</f>
        <v>#N/A</v>
      </c>
      <c r="F59" s="35" t="e">
        <f>VLOOKUP($B59,'старт М-30'!$B$4:$G$130,5,FALSE)</f>
        <v>#N/A</v>
      </c>
      <c r="G59" s="35" t="e">
        <f>VLOOKUP($B59,'старт М-30'!$B$4:$G$130,6,FALSE)</f>
        <v>#N/A</v>
      </c>
      <c r="H59" s="41"/>
      <c r="I59" s="31">
        <f t="shared" si="1"/>
        <v>0</v>
      </c>
      <c r="J59" s="30"/>
    </row>
    <row r="60" spans="1:10" x14ac:dyDescent="0.2">
      <c r="A60" s="27">
        <v>45</v>
      </c>
      <c r="B60" s="40"/>
      <c r="C60" s="35" t="e">
        <f>VLOOKUP($B60,'старт М-30'!$B$4:$G$130,2,FALSE)</f>
        <v>#N/A</v>
      </c>
      <c r="D60" s="35" t="e">
        <f>VLOOKUP($B60,'старт М-30'!$B$4:$G$130,3,FALSE)</f>
        <v>#N/A</v>
      </c>
      <c r="E60" s="35" t="e">
        <f>VLOOKUP($B60,'старт М-30'!$B$4:$G$130,4,FALSE)</f>
        <v>#N/A</v>
      </c>
      <c r="F60" s="35" t="e">
        <f>VLOOKUP($B60,'старт М-30'!$B$4:$G$130,5,FALSE)</f>
        <v>#N/A</v>
      </c>
      <c r="G60" s="35" t="e">
        <f>VLOOKUP($B60,'старт М-30'!$B$4:$G$130,6,FALSE)</f>
        <v>#N/A</v>
      </c>
      <c r="H60" s="41"/>
      <c r="I60" s="31">
        <f t="shared" si="1"/>
        <v>0</v>
      </c>
      <c r="J60" s="30"/>
    </row>
    <row r="61" spans="1:10" x14ac:dyDescent="0.2">
      <c r="A61" s="27">
        <v>46</v>
      </c>
      <c r="B61" s="40"/>
      <c r="C61" s="35" t="e">
        <f>VLOOKUP($B61,'старт М-30'!$B$4:$G$130,2,FALSE)</f>
        <v>#N/A</v>
      </c>
      <c r="D61" s="35" t="e">
        <f>VLOOKUP($B61,'старт М-30'!$B$4:$G$130,3,FALSE)</f>
        <v>#N/A</v>
      </c>
      <c r="E61" s="35" t="e">
        <f>VLOOKUP($B61,'старт М-30'!$B$4:$G$130,4,FALSE)</f>
        <v>#N/A</v>
      </c>
      <c r="F61" s="35" t="e">
        <f>VLOOKUP($B61,'старт М-30'!$B$4:$G$130,5,FALSE)</f>
        <v>#N/A</v>
      </c>
      <c r="G61" s="35" t="e">
        <f>VLOOKUP($B61,'старт М-30'!$B$4:$G$130,6,FALSE)</f>
        <v>#N/A</v>
      </c>
      <c r="H61" s="41"/>
      <c r="I61" s="31">
        <f t="shared" si="1"/>
        <v>0</v>
      </c>
      <c r="J61" s="30"/>
    </row>
    <row r="62" spans="1:10" x14ac:dyDescent="0.2">
      <c r="A62" s="27">
        <v>47</v>
      </c>
      <c r="B62" s="40"/>
      <c r="C62" s="35" t="e">
        <f>VLOOKUP($B62,'старт М-30'!$B$4:$G$130,2,FALSE)</f>
        <v>#N/A</v>
      </c>
      <c r="D62" s="35" t="e">
        <f>VLOOKUP($B62,'старт М-30'!$B$4:$G$130,3,FALSE)</f>
        <v>#N/A</v>
      </c>
      <c r="E62" s="35" t="e">
        <f>VLOOKUP($B62,'старт М-30'!$B$4:$G$130,4,FALSE)</f>
        <v>#N/A</v>
      </c>
      <c r="F62" s="35" t="e">
        <f>VLOOKUP($B62,'старт М-30'!$B$4:$G$130,5,FALSE)</f>
        <v>#N/A</v>
      </c>
      <c r="G62" s="35" t="e">
        <f>VLOOKUP($B62,'старт М-30'!$B$4:$G$130,6,FALSE)</f>
        <v>#N/A</v>
      </c>
      <c r="H62" s="41"/>
      <c r="I62" s="31">
        <f t="shared" si="1"/>
        <v>0</v>
      </c>
      <c r="J62" s="30"/>
    </row>
    <row r="63" spans="1:10" x14ac:dyDescent="0.2">
      <c r="A63" s="27">
        <v>48</v>
      </c>
      <c r="B63" s="40"/>
      <c r="C63" s="35" t="e">
        <f>VLOOKUP($B63,'старт М-30'!$B$4:$G$130,2,FALSE)</f>
        <v>#N/A</v>
      </c>
      <c r="D63" s="35" t="e">
        <f>VLOOKUP($B63,'старт М-30'!$B$4:$G$130,3,FALSE)</f>
        <v>#N/A</v>
      </c>
      <c r="E63" s="35" t="e">
        <f>VLOOKUP($B63,'старт М-30'!$B$4:$G$130,4,FALSE)</f>
        <v>#N/A</v>
      </c>
      <c r="F63" s="35" t="e">
        <f>VLOOKUP($B63,'старт М-30'!$B$4:$G$130,5,FALSE)</f>
        <v>#N/A</v>
      </c>
      <c r="G63" s="35" t="e">
        <f>VLOOKUP($B63,'старт М-30'!$B$4:$G$130,6,FALSE)</f>
        <v>#N/A</v>
      </c>
      <c r="H63" s="41"/>
      <c r="I63" s="31">
        <f t="shared" si="1"/>
        <v>0</v>
      </c>
      <c r="J63" s="30"/>
    </row>
    <row r="64" spans="1:10" x14ac:dyDescent="0.2">
      <c r="A64" s="27">
        <v>49</v>
      </c>
      <c r="B64" s="40"/>
      <c r="C64" s="35" t="e">
        <f>VLOOKUP($B64,'старт М-30'!$B$4:$G$130,2,FALSE)</f>
        <v>#N/A</v>
      </c>
      <c r="D64" s="35" t="e">
        <f>VLOOKUP($B64,'старт М-30'!$B$4:$G$130,3,FALSE)</f>
        <v>#N/A</v>
      </c>
      <c r="E64" s="35" t="e">
        <f>VLOOKUP($B64,'старт М-30'!$B$4:$G$130,4,FALSE)</f>
        <v>#N/A</v>
      </c>
      <c r="F64" s="35" t="e">
        <f>VLOOKUP($B64,'старт М-30'!$B$4:$G$130,5,FALSE)</f>
        <v>#N/A</v>
      </c>
      <c r="G64" s="35" t="e">
        <f>VLOOKUP($B64,'старт М-30'!$B$4:$G$130,6,FALSE)</f>
        <v>#N/A</v>
      </c>
      <c r="H64" s="41"/>
      <c r="I64" s="31">
        <f t="shared" si="1"/>
        <v>0</v>
      </c>
      <c r="J64" s="30"/>
    </row>
    <row r="65" spans="1:10" x14ac:dyDescent="0.2">
      <c r="A65" s="27">
        <v>50</v>
      </c>
      <c r="B65" s="40"/>
      <c r="C65" s="35" t="e">
        <f>VLOOKUP($B65,'старт М-30'!$B$4:$G$130,2,FALSE)</f>
        <v>#N/A</v>
      </c>
      <c r="D65" s="35" t="e">
        <f>VLOOKUP($B65,'старт М-30'!$B$4:$G$130,3,FALSE)</f>
        <v>#N/A</v>
      </c>
      <c r="E65" s="35" t="e">
        <f>VLOOKUP($B65,'старт М-30'!$B$4:$G$130,4,FALSE)</f>
        <v>#N/A</v>
      </c>
      <c r="F65" s="35" t="e">
        <f>VLOOKUP($B65,'старт М-30'!$B$4:$G$130,5,FALSE)</f>
        <v>#N/A</v>
      </c>
      <c r="G65" s="35" t="e">
        <f>VLOOKUP($B65,'старт М-30'!$B$4:$G$130,6,FALSE)</f>
        <v>#N/A</v>
      </c>
      <c r="H65" s="41"/>
      <c r="I65" s="31">
        <f t="shared" si="1"/>
        <v>0</v>
      </c>
      <c r="J65" s="30"/>
    </row>
    <row r="66" spans="1:10" x14ac:dyDescent="0.2">
      <c r="A66" s="27">
        <v>51</v>
      </c>
      <c r="B66" s="40"/>
      <c r="C66" s="35" t="e">
        <f>VLOOKUP($B66,'старт М-30'!$B$4:$G$130,2,FALSE)</f>
        <v>#N/A</v>
      </c>
      <c r="D66" s="35" t="e">
        <f>VLOOKUP($B66,'старт М-30'!$B$4:$G$130,3,FALSE)</f>
        <v>#N/A</v>
      </c>
      <c r="E66" s="35" t="e">
        <f>VLOOKUP($B66,'старт М-30'!$B$4:$G$130,4,FALSE)</f>
        <v>#N/A</v>
      </c>
      <c r="F66" s="35" t="e">
        <f>VLOOKUP($B66,'старт М-30'!$B$4:$G$130,5,FALSE)</f>
        <v>#N/A</v>
      </c>
      <c r="G66" s="35" t="e">
        <f>VLOOKUP($B66,'старт М-30'!$B$4:$G$130,6,FALSE)</f>
        <v>#N/A</v>
      </c>
      <c r="H66" s="41"/>
      <c r="I66" s="31">
        <f t="shared" si="1"/>
        <v>0</v>
      </c>
      <c r="J66" s="30"/>
    </row>
    <row r="67" spans="1:10" x14ac:dyDescent="0.2">
      <c r="A67" s="27">
        <v>52</v>
      </c>
      <c r="B67" s="40"/>
      <c r="C67" s="35" t="e">
        <f>VLOOKUP($B67,'старт М-30'!$B$4:$G$130,2,FALSE)</f>
        <v>#N/A</v>
      </c>
      <c r="D67" s="35" t="e">
        <f>VLOOKUP($B67,'старт М-30'!$B$4:$G$130,3,FALSE)</f>
        <v>#N/A</v>
      </c>
      <c r="E67" s="35" t="e">
        <f>VLOOKUP($B67,'старт М-30'!$B$4:$G$130,4,FALSE)</f>
        <v>#N/A</v>
      </c>
      <c r="F67" s="35" t="e">
        <f>VLOOKUP($B67,'старт М-30'!$B$4:$G$130,5,FALSE)</f>
        <v>#N/A</v>
      </c>
      <c r="G67" s="35" t="e">
        <f>VLOOKUP($B67,'старт М-30'!$B$4:$G$130,6,FALSE)</f>
        <v>#N/A</v>
      </c>
      <c r="H67" s="41"/>
      <c r="I67" s="31">
        <f t="shared" si="1"/>
        <v>0</v>
      </c>
      <c r="J67" s="30"/>
    </row>
    <row r="68" spans="1:10" x14ac:dyDescent="0.2">
      <c r="A68" s="27">
        <v>53</v>
      </c>
      <c r="B68" s="40"/>
      <c r="C68" s="35" t="e">
        <f>VLOOKUP($B68,'старт М-30'!$B$4:$G$130,2,FALSE)</f>
        <v>#N/A</v>
      </c>
      <c r="D68" s="35" t="e">
        <f>VLOOKUP($B68,'старт М-30'!$B$4:$G$130,3,FALSE)</f>
        <v>#N/A</v>
      </c>
      <c r="E68" s="35" t="e">
        <f>VLOOKUP($B68,'старт М-30'!$B$4:$G$130,4,FALSE)</f>
        <v>#N/A</v>
      </c>
      <c r="F68" s="35" t="e">
        <f>VLOOKUP($B68,'старт М-30'!$B$4:$G$130,5,FALSE)</f>
        <v>#N/A</v>
      </c>
      <c r="G68" s="35" t="e">
        <f>VLOOKUP($B68,'старт М-30'!$B$4:$G$130,6,FALSE)</f>
        <v>#N/A</v>
      </c>
      <c r="H68" s="41"/>
      <c r="I68" s="31">
        <f t="shared" si="1"/>
        <v>0</v>
      </c>
      <c r="J68" s="30"/>
    </row>
    <row r="69" spans="1:10" x14ac:dyDescent="0.2">
      <c r="A69" s="27">
        <v>54</v>
      </c>
      <c r="B69" s="40"/>
      <c r="C69" s="35" t="e">
        <f>VLOOKUP($B69,'старт М-30'!$B$4:$G$130,2,FALSE)</f>
        <v>#N/A</v>
      </c>
      <c r="D69" s="35" t="e">
        <f>VLOOKUP($B69,'старт М-30'!$B$4:$G$130,3,FALSE)</f>
        <v>#N/A</v>
      </c>
      <c r="E69" s="35" t="e">
        <f>VLOOKUP($B69,'старт М-30'!$B$4:$G$130,4,FALSE)</f>
        <v>#N/A</v>
      </c>
      <c r="F69" s="35" t="e">
        <f>VLOOKUP($B69,'старт М-30'!$B$4:$G$130,5,FALSE)</f>
        <v>#N/A</v>
      </c>
      <c r="G69" s="35" t="e">
        <f>VLOOKUP($B69,'старт М-30'!$B$4:$G$130,6,FALSE)</f>
        <v>#N/A</v>
      </c>
      <c r="H69" s="41"/>
      <c r="I69" s="31">
        <f t="shared" si="1"/>
        <v>0</v>
      </c>
      <c r="J69" s="30"/>
    </row>
    <row r="70" spans="1:10" x14ac:dyDescent="0.2">
      <c r="A70" s="27">
        <v>55</v>
      </c>
      <c r="B70" s="40"/>
      <c r="C70" s="35" t="e">
        <f>VLOOKUP($B70,'старт М-30'!$B$4:$G$130,2,FALSE)</f>
        <v>#N/A</v>
      </c>
      <c r="D70" s="35" t="e">
        <f>VLOOKUP($B70,'старт М-30'!$B$4:$G$130,3,FALSE)</f>
        <v>#N/A</v>
      </c>
      <c r="E70" s="35" t="e">
        <f>VLOOKUP($B70,'старт М-30'!$B$4:$G$130,4,FALSE)</f>
        <v>#N/A</v>
      </c>
      <c r="F70" s="35" t="e">
        <f>VLOOKUP($B70,'старт М-30'!$B$4:$G$130,5,FALSE)</f>
        <v>#N/A</v>
      </c>
      <c r="G70" s="35" t="e">
        <f>VLOOKUP($B70,'старт М-30'!$B$4:$G$130,6,FALSE)</f>
        <v>#N/A</v>
      </c>
      <c r="H70" s="41"/>
      <c r="I70" s="31">
        <f t="shared" si="1"/>
        <v>0</v>
      </c>
      <c r="J70" s="30"/>
    </row>
    <row r="71" spans="1:10" x14ac:dyDescent="0.2">
      <c r="A71" s="27">
        <v>56</v>
      </c>
      <c r="B71" s="40"/>
      <c r="C71" s="35" t="e">
        <f>VLOOKUP($B71,'старт М-30'!$B$4:$G$130,2,FALSE)</f>
        <v>#N/A</v>
      </c>
      <c r="D71" s="35" t="e">
        <f>VLOOKUP($B71,'старт М-30'!$B$4:$G$130,3,FALSE)</f>
        <v>#N/A</v>
      </c>
      <c r="E71" s="35" t="e">
        <f>VLOOKUP($B71,'старт М-30'!$B$4:$G$130,4,FALSE)</f>
        <v>#N/A</v>
      </c>
      <c r="F71" s="35" t="e">
        <f>VLOOKUP($B71,'старт М-30'!$B$4:$G$130,5,FALSE)</f>
        <v>#N/A</v>
      </c>
      <c r="G71" s="35" t="e">
        <f>VLOOKUP($B71,'старт М-30'!$B$4:$G$130,6,FALSE)</f>
        <v>#N/A</v>
      </c>
      <c r="H71" s="41"/>
      <c r="I71" s="31">
        <f t="shared" si="1"/>
        <v>0</v>
      </c>
      <c r="J71" s="30"/>
    </row>
    <row r="72" spans="1:10" x14ac:dyDescent="0.2">
      <c r="A72" s="27">
        <v>57</v>
      </c>
      <c r="B72" s="40"/>
      <c r="C72" s="35" t="e">
        <f>VLOOKUP($B72,'старт М-30'!$B$4:$G$130,2,FALSE)</f>
        <v>#N/A</v>
      </c>
      <c r="D72" s="35" t="e">
        <f>VLOOKUP($B72,'старт М-30'!$B$4:$G$130,3,FALSE)</f>
        <v>#N/A</v>
      </c>
      <c r="E72" s="35" t="e">
        <f>VLOOKUP($B72,'старт М-30'!$B$4:$G$130,4,FALSE)</f>
        <v>#N/A</v>
      </c>
      <c r="F72" s="35" t="e">
        <f>VLOOKUP($B72,'старт М-30'!$B$4:$G$130,5,FALSE)</f>
        <v>#N/A</v>
      </c>
      <c r="G72" s="35" t="e">
        <f>VLOOKUP($B72,'старт М-30'!$B$4:$G$130,6,FALSE)</f>
        <v>#N/A</v>
      </c>
      <c r="H72" s="41"/>
      <c r="I72" s="31">
        <f t="shared" si="1"/>
        <v>0</v>
      </c>
      <c r="J72" s="30"/>
    </row>
    <row r="73" spans="1:10" x14ac:dyDescent="0.2">
      <c r="A73" s="27">
        <v>58</v>
      </c>
      <c r="B73" s="40"/>
      <c r="C73" s="35" t="e">
        <f>VLOOKUP($B73,'старт М-30'!$B$4:$G$130,2,FALSE)</f>
        <v>#N/A</v>
      </c>
      <c r="D73" s="35" t="e">
        <f>VLOOKUP($B73,'старт М-30'!$B$4:$G$130,3,FALSE)</f>
        <v>#N/A</v>
      </c>
      <c r="E73" s="35" t="e">
        <f>VLOOKUP($B73,'старт М-30'!$B$4:$G$130,4,FALSE)</f>
        <v>#N/A</v>
      </c>
      <c r="F73" s="35" t="e">
        <f>VLOOKUP($B73,'старт М-30'!$B$4:$G$130,5,FALSE)</f>
        <v>#N/A</v>
      </c>
      <c r="G73" s="35" t="e">
        <f>VLOOKUP($B73,'старт М-30'!$B$4:$G$130,6,FALSE)</f>
        <v>#N/A</v>
      </c>
      <c r="H73" s="41"/>
      <c r="I73" s="31">
        <f t="shared" si="1"/>
        <v>0</v>
      </c>
      <c r="J73" s="30"/>
    </row>
    <row r="74" spans="1:10" x14ac:dyDescent="0.2">
      <c r="A74" s="27">
        <v>59</v>
      </c>
      <c r="B74" s="40"/>
      <c r="C74" s="35" t="e">
        <f>VLOOKUP($B74,'старт М-30'!$B$4:$G$130,2,FALSE)</f>
        <v>#N/A</v>
      </c>
      <c r="D74" s="35" t="e">
        <f>VLOOKUP($B74,'старт М-30'!$B$4:$G$130,3,FALSE)</f>
        <v>#N/A</v>
      </c>
      <c r="E74" s="35" t="e">
        <f>VLOOKUP($B74,'старт М-30'!$B$4:$G$130,4,FALSE)</f>
        <v>#N/A</v>
      </c>
      <c r="F74" s="35" t="e">
        <f>VLOOKUP($B74,'старт М-30'!$B$4:$G$130,5,FALSE)</f>
        <v>#N/A</v>
      </c>
      <c r="G74" s="35" t="e">
        <f>VLOOKUP($B74,'старт М-30'!$B$4:$G$130,6,FALSE)</f>
        <v>#N/A</v>
      </c>
      <c r="H74" s="41"/>
      <c r="I74" s="31">
        <f t="shared" si="1"/>
        <v>0</v>
      </c>
      <c r="J74" s="30"/>
    </row>
    <row r="75" spans="1:10" x14ac:dyDescent="0.2">
      <c r="A75" s="27">
        <v>60</v>
      </c>
      <c r="B75" s="40"/>
      <c r="C75" s="35" t="e">
        <f>VLOOKUP($B75,'старт М-30'!$B$4:$G$130,2,FALSE)</f>
        <v>#N/A</v>
      </c>
      <c r="D75" s="35" t="e">
        <f>VLOOKUP($B75,'старт М-30'!$B$4:$G$130,3,FALSE)</f>
        <v>#N/A</v>
      </c>
      <c r="E75" s="35" t="e">
        <f>VLOOKUP($B75,'старт М-30'!$B$4:$G$130,4,FALSE)</f>
        <v>#N/A</v>
      </c>
      <c r="F75" s="35" t="e">
        <f>VLOOKUP($B75,'старт М-30'!$B$4:$G$130,5,FALSE)</f>
        <v>#N/A</v>
      </c>
      <c r="G75" s="35" t="e">
        <f>VLOOKUP($B75,'старт М-30'!$B$4:$G$130,6,FALSE)</f>
        <v>#N/A</v>
      </c>
      <c r="H75" s="41"/>
      <c r="I75" s="31">
        <f t="shared" si="1"/>
        <v>0</v>
      </c>
      <c r="J75" s="30"/>
    </row>
    <row r="76" spans="1:10" x14ac:dyDescent="0.2">
      <c r="A76" s="27">
        <v>61</v>
      </c>
      <c r="B76" s="40"/>
      <c r="C76" s="35" t="e">
        <f>VLOOKUP($B76,'старт М-30'!$B$4:$G$130,2,FALSE)</f>
        <v>#N/A</v>
      </c>
      <c r="D76" s="35" t="e">
        <f>VLOOKUP($B76,'старт М-30'!$B$4:$G$130,3,FALSE)</f>
        <v>#N/A</v>
      </c>
      <c r="E76" s="35" t="e">
        <f>VLOOKUP($B76,'старт М-30'!$B$4:$G$130,4,FALSE)</f>
        <v>#N/A</v>
      </c>
      <c r="F76" s="35" t="e">
        <f>VLOOKUP($B76,'старт М-30'!$B$4:$G$130,5,FALSE)</f>
        <v>#N/A</v>
      </c>
      <c r="G76" s="35" t="e">
        <f>VLOOKUP($B76,'старт М-30'!$B$4:$G$130,6,FALSE)</f>
        <v>#N/A</v>
      </c>
      <c r="H76" s="41"/>
      <c r="I76" s="31">
        <f t="shared" si="1"/>
        <v>0</v>
      </c>
      <c r="J76" s="30"/>
    </row>
    <row r="77" spans="1:10" x14ac:dyDescent="0.2">
      <c r="A77" s="27">
        <v>62</v>
      </c>
      <c r="B77" s="40"/>
      <c r="C77" s="35" t="e">
        <f>VLOOKUP($B77,'старт М-30'!$B$4:$G$130,2,FALSE)</f>
        <v>#N/A</v>
      </c>
      <c r="D77" s="35" t="e">
        <f>VLOOKUP($B77,'старт М-30'!$B$4:$G$130,3,FALSE)</f>
        <v>#N/A</v>
      </c>
      <c r="E77" s="35" t="e">
        <f>VLOOKUP($B77,'старт М-30'!$B$4:$G$130,4,FALSE)</f>
        <v>#N/A</v>
      </c>
      <c r="F77" s="35" t="e">
        <f>VLOOKUP($B77,'старт М-30'!$B$4:$G$130,5,FALSE)</f>
        <v>#N/A</v>
      </c>
      <c r="G77" s="35" t="e">
        <f>VLOOKUP($B77,'старт М-30'!$B$4:$G$130,6,FALSE)</f>
        <v>#N/A</v>
      </c>
      <c r="H77" s="41"/>
      <c r="I77" s="31">
        <f t="shared" si="1"/>
        <v>0</v>
      </c>
      <c r="J77" s="30"/>
    </row>
    <row r="78" spans="1:10" x14ac:dyDescent="0.2">
      <c r="A78" s="27">
        <v>63</v>
      </c>
      <c r="B78" s="40"/>
      <c r="C78" s="35" t="e">
        <f>VLOOKUP($B78,'старт М-30'!$B$4:$G$130,2,FALSE)</f>
        <v>#N/A</v>
      </c>
      <c r="D78" s="35" t="e">
        <f>VLOOKUP($B78,'старт М-30'!$B$4:$G$130,3,FALSE)</f>
        <v>#N/A</v>
      </c>
      <c r="E78" s="35" t="e">
        <f>VLOOKUP($B78,'старт М-30'!$B$4:$G$130,4,FALSE)</f>
        <v>#N/A</v>
      </c>
      <c r="F78" s="35" t="e">
        <f>VLOOKUP($B78,'старт М-30'!$B$4:$G$130,5,FALSE)</f>
        <v>#N/A</v>
      </c>
      <c r="G78" s="35" t="e">
        <f>VLOOKUP($B78,'старт М-30'!$B$4:$G$130,6,FALSE)</f>
        <v>#N/A</v>
      </c>
      <c r="H78" s="41"/>
      <c r="I78" s="31">
        <f t="shared" si="1"/>
        <v>0</v>
      </c>
      <c r="J78" s="30"/>
    </row>
    <row r="79" spans="1:10" x14ac:dyDescent="0.2">
      <c r="A79" s="27">
        <v>64</v>
      </c>
      <c r="B79" s="40"/>
      <c r="C79" s="35" t="e">
        <f>VLOOKUP($B79,'старт М-30'!$B$4:$G$130,2,FALSE)</f>
        <v>#N/A</v>
      </c>
      <c r="D79" s="35" t="e">
        <f>VLOOKUP($B79,'старт М-30'!$B$4:$G$130,3,FALSE)</f>
        <v>#N/A</v>
      </c>
      <c r="E79" s="35" t="e">
        <f>VLOOKUP($B79,'старт М-30'!$B$4:$G$130,4,FALSE)</f>
        <v>#N/A</v>
      </c>
      <c r="F79" s="35" t="e">
        <f>VLOOKUP($B79,'старт М-30'!$B$4:$G$130,5,FALSE)</f>
        <v>#N/A</v>
      </c>
      <c r="G79" s="35" t="e">
        <f>VLOOKUP($B79,'старт М-30'!$B$4:$G$130,6,FALSE)</f>
        <v>#N/A</v>
      </c>
      <c r="H79" s="41"/>
      <c r="I79" s="31">
        <f t="shared" si="1"/>
        <v>0</v>
      </c>
      <c r="J79" s="30"/>
    </row>
    <row r="80" spans="1:10" x14ac:dyDescent="0.2">
      <c r="A80" s="27">
        <v>65</v>
      </c>
      <c r="B80" s="40"/>
      <c r="C80" s="35" t="e">
        <f>VLOOKUP($B80,'старт М-30'!$B$4:$G$130,2,FALSE)</f>
        <v>#N/A</v>
      </c>
      <c r="D80" s="35" t="e">
        <f>VLOOKUP($B80,'старт М-30'!$B$4:$G$130,3,FALSE)</f>
        <v>#N/A</v>
      </c>
      <c r="E80" s="35" t="e">
        <f>VLOOKUP($B80,'старт М-30'!$B$4:$G$130,4,FALSE)</f>
        <v>#N/A</v>
      </c>
      <c r="F80" s="35" t="e">
        <f>VLOOKUP($B80,'старт М-30'!$B$4:$G$130,5,FALSE)</f>
        <v>#N/A</v>
      </c>
      <c r="G80" s="35" t="e">
        <f>VLOOKUP($B80,'старт М-30'!$B$4:$G$130,6,FALSE)</f>
        <v>#N/A</v>
      </c>
      <c r="H80" s="41"/>
      <c r="I80" s="31">
        <f t="shared" si="1"/>
        <v>0</v>
      </c>
      <c r="J80" s="30"/>
    </row>
    <row r="81" spans="1:10" x14ac:dyDescent="0.2">
      <c r="A81" s="27">
        <v>66</v>
      </c>
      <c r="B81" s="40"/>
      <c r="C81" s="35" t="e">
        <f>VLOOKUP($B81,'старт М-30'!$B$4:$G$130,2,FALSE)</f>
        <v>#N/A</v>
      </c>
      <c r="D81" s="35" t="e">
        <f>VLOOKUP($B81,'старт М-30'!$B$4:$G$130,3,FALSE)</f>
        <v>#N/A</v>
      </c>
      <c r="E81" s="35" t="e">
        <f>VLOOKUP($B81,'старт М-30'!$B$4:$G$130,4,FALSE)</f>
        <v>#N/A</v>
      </c>
      <c r="F81" s="35" t="e">
        <f>VLOOKUP($B81,'старт М-30'!$B$4:$G$130,5,FALSE)</f>
        <v>#N/A</v>
      </c>
      <c r="G81" s="35" t="e">
        <f>VLOOKUP($B81,'старт М-30'!$B$4:$G$130,6,FALSE)</f>
        <v>#N/A</v>
      </c>
      <c r="H81" s="41"/>
      <c r="I81" s="31">
        <f t="shared" si="1"/>
        <v>0</v>
      </c>
      <c r="J81" s="30"/>
    </row>
    <row r="82" spans="1:10" x14ac:dyDescent="0.2">
      <c r="A82" s="27">
        <v>67</v>
      </c>
      <c r="B82" s="40"/>
      <c r="C82" s="35" t="e">
        <f>VLOOKUP($B82,'старт М-30'!$B$4:$G$130,2,FALSE)</f>
        <v>#N/A</v>
      </c>
      <c r="D82" s="35" t="e">
        <f>VLOOKUP($B82,'старт М-30'!$B$4:$G$130,3,FALSE)</f>
        <v>#N/A</v>
      </c>
      <c r="E82" s="35" t="e">
        <f>VLOOKUP($B82,'старт М-30'!$B$4:$G$130,4,FALSE)</f>
        <v>#N/A</v>
      </c>
      <c r="F82" s="35" t="e">
        <f>VLOOKUP($B82,'старт М-30'!$B$4:$G$130,5,FALSE)</f>
        <v>#N/A</v>
      </c>
      <c r="G82" s="35" t="e">
        <f>VLOOKUP($B82,'старт М-30'!$B$4:$G$130,6,FALSE)</f>
        <v>#N/A</v>
      </c>
      <c r="H82" s="41"/>
      <c r="I82" s="31">
        <f t="shared" ref="I82:I145" si="2">H82-$H$16</f>
        <v>0</v>
      </c>
      <c r="J82" s="30"/>
    </row>
    <row r="83" spans="1:10" x14ac:dyDescent="0.2">
      <c r="A83" s="27">
        <v>68</v>
      </c>
      <c r="B83" s="40"/>
      <c r="C83" s="35" t="e">
        <f>VLOOKUP($B83,'старт М-30'!$B$4:$G$130,2,FALSE)</f>
        <v>#N/A</v>
      </c>
      <c r="D83" s="35" t="e">
        <f>VLOOKUP($B83,'старт М-30'!$B$4:$G$130,3,FALSE)</f>
        <v>#N/A</v>
      </c>
      <c r="E83" s="35" t="e">
        <f>VLOOKUP($B83,'старт М-30'!$B$4:$G$130,4,FALSE)</f>
        <v>#N/A</v>
      </c>
      <c r="F83" s="35" t="e">
        <f>VLOOKUP($B83,'старт М-30'!$B$4:$G$130,5,FALSE)</f>
        <v>#N/A</v>
      </c>
      <c r="G83" s="35" t="e">
        <f>VLOOKUP($B83,'старт М-30'!$B$4:$G$130,6,FALSE)</f>
        <v>#N/A</v>
      </c>
      <c r="H83" s="41"/>
      <c r="I83" s="31">
        <f t="shared" si="2"/>
        <v>0</v>
      </c>
      <c r="J83" s="30"/>
    </row>
    <row r="84" spans="1:10" x14ac:dyDescent="0.2">
      <c r="A84" s="27">
        <v>69</v>
      </c>
      <c r="B84" s="40"/>
      <c r="C84" s="35" t="e">
        <f>VLOOKUP($B84,'старт М-30'!$B$4:$G$130,2,FALSE)</f>
        <v>#N/A</v>
      </c>
      <c r="D84" s="35" t="e">
        <f>VLOOKUP($B84,'старт М-30'!$B$4:$G$130,3,FALSE)</f>
        <v>#N/A</v>
      </c>
      <c r="E84" s="35" t="e">
        <f>VLOOKUP($B84,'старт М-30'!$B$4:$G$130,4,FALSE)</f>
        <v>#N/A</v>
      </c>
      <c r="F84" s="35" t="e">
        <f>VLOOKUP($B84,'старт М-30'!$B$4:$G$130,5,FALSE)</f>
        <v>#N/A</v>
      </c>
      <c r="G84" s="35" t="e">
        <f>VLOOKUP($B84,'старт М-30'!$B$4:$G$130,6,FALSE)</f>
        <v>#N/A</v>
      </c>
      <c r="H84" s="41"/>
      <c r="I84" s="31">
        <f t="shared" si="2"/>
        <v>0</v>
      </c>
      <c r="J84" s="30"/>
    </row>
    <row r="85" spans="1:10" x14ac:dyDescent="0.2">
      <c r="A85" s="27">
        <v>70</v>
      </c>
      <c r="B85" s="40"/>
      <c r="C85" s="35" t="e">
        <f>VLOOKUP($B85,'старт М-30'!$B$4:$G$130,2,FALSE)</f>
        <v>#N/A</v>
      </c>
      <c r="D85" s="35" t="e">
        <f>VLOOKUP($B85,'старт М-30'!$B$4:$G$130,3,FALSE)</f>
        <v>#N/A</v>
      </c>
      <c r="E85" s="35" t="e">
        <f>VLOOKUP($B85,'старт М-30'!$B$4:$G$130,4,FALSE)</f>
        <v>#N/A</v>
      </c>
      <c r="F85" s="35" t="e">
        <f>VLOOKUP($B85,'старт М-30'!$B$4:$G$130,5,FALSE)</f>
        <v>#N/A</v>
      </c>
      <c r="G85" s="35" t="e">
        <f>VLOOKUP($B85,'старт М-30'!$B$4:$G$130,6,FALSE)</f>
        <v>#N/A</v>
      </c>
      <c r="H85" s="41"/>
      <c r="I85" s="31">
        <f t="shared" si="2"/>
        <v>0</v>
      </c>
      <c r="J85" s="30"/>
    </row>
    <row r="86" spans="1:10" x14ac:dyDescent="0.2">
      <c r="A86" s="27">
        <v>71</v>
      </c>
      <c r="B86" s="40"/>
      <c r="C86" s="35" t="e">
        <f>VLOOKUP($B86,'старт М-30'!$B$4:$G$130,2,FALSE)</f>
        <v>#N/A</v>
      </c>
      <c r="D86" s="35" t="e">
        <f>VLOOKUP($B86,'старт М-30'!$B$4:$G$130,3,FALSE)</f>
        <v>#N/A</v>
      </c>
      <c r="E86" s="35" t="e">
        <f>VLOOKUP($B86,'старт М-30'!$B$4:$G$130,4,FALSE)</f>
        <v>#N/A</v>
      </c>
      <c r="F86" s="35" t="e">
        <f>VLOOKUP($B86,'старт М-30'!$B$4:$G$130,5,FALSE)</f>
        <v>#N/A</v>
      </c>
      <c r="G86" s="35" t="e">
        <f>VLOOKUP($B86,'старт М-30'!$B$4:$G$130,6,FALSE)</f>
        <v>#N/A</v>
      </c>
      <c r="H86" s="41"/>
      <c r="I86" s="31">
        <f t="shared" si="2"/>
        <v>0</v>
      </c>
      <c r="J86" s="30"/>
    </row>
    <row r="87" spans="1:10" x14ac:dyDescent="0.2">
      <c r="A87" s="27">
        <v>72</v>
      </c>
      <c r="B87" s="40"/>
      <c r="C87" s="35" t="e">
        <f>VLOOKUP($B87,'старт М-30'!$B$4:$G$130,2,FALSE)</f>
        <v>#N/A</v>
      </c>
      <c r="D87" s="35" t="e">
        <f>VLOOKUP($B87,'старт М-30'!$B$4:$G$130,3,FALSE)</f>
        <v>#N/A</v>
      </c>
      <c r="E87" s="35" t="e">
        <f>VLOOKUP($B87,'старт М-30'!$B$4:$G$130,4,FALSE)</f>
        <v>#N/A</v>
      </c>
      <c r="F87" s="35" t="e">
        <f>VLOOKUP($B87,'старт М-30'!$B$4:$G$130,5,FALSE)</f>
        <v>#N/A</v>
      </c>
      <c r="G87" s="35" t="e">
        <f>VLOOKUP($B87,'старт М-30'!$B$4:$G$130,6,FALSE)</f>
        <v>#N/A</v>
      </c>
      <c r="H87" s="41"/>
      <c r="I87" s="31">
        <f t="shared" si="2"/>
        <v>0</v>
      </c>
      <c r="J87" s="30"/>
    </row>
    <row r="88" spans="1:10" x14ac:dyDescent="0.2">
      <c r="A88" s="27">
        <v>73</v>
      </c>
      <c r="B88" s="40"/>
      <c r="C88" s="35" t="e">
        <f>VLOOKUP($B88,'старт М-30'!$B$4:$G$130,2,FALSE)</f>
        <v>#N/A</v>
      </c>
      <c r="D88" s="35" t="e">
        <f>VLOOKUP($B88,'старт М-30'!$B$4:$G$130,3,FALSE)</f>
        <v>#N/A</v>
      </c>
      <c r="E88" s="35" t="e">
        <f>VLOOKUP($B88,'старт М-30'!$B$4:$G$130,4,FALSE)</f>
        <v>#N/A</v>
      </c>
      <c r="F88" s="35" t="e">
        <f>VLOOKUP($B88,'старт М-30'!$B$4:$G$130,5,FALSE)</f>
        <v>#N/A</v>
      </c>
      <c r="G88" s="35" t="e">
        <f>VLOOKUP($B88,'старт М-30'!$B$4:$G$130,6,FALSE)</f>
        <v>#N/A</v>
      </c>
      <c r="H88" s="41"/>
      <c r="I88" s="31">
        <f t="shared" si="2"/>
        <v>0</v>
      </c>
      <c r="J88" s="30"/>
    </row>
    <row r="89" spans="1:10" x14ac:dyDescent="0.2">
      <c r="A89" s="27">
        <v>74</v>
      </c>
      <c r="B89" s="40"/>
      <c r="C89" s="35" t="e">
        <f>VLOOKUP($B89,'старт М-30'!$B$4:$G$130,2,FALSE)</f>
        <v>#N/A</v>
      </c>
      <c r="D89" s="35" t="e">
        <f>VLOOKUP($B89,'старт М-30'!$B$4:$G$130,3,FALSE)</f>
        <v>#N/A</v>
      </c>
      <c r="E89" s="35" t="e">
        <f>VLOOKUP($B89,'старт М-30'!$B$4:$G$130,4,FALSE)</f>
        <v>#N/A</v>
      </c>
      <c r="F89" s="35" t="e">
        <f>VLOOKUP($B89,'старт М-30'!$B$4:$G$130,5,FALSE)</f>
        <v>#N/A</v>
      </c>
      <c r="G89" s="35" t="e">
        <f>VLOOKUP($B89,'старт М-30'!$B$4:$G$130,6,FALSE)</f>
        <v>#N/A</v>
      </c>
      <c r="H89" s="41"/>
      <c r="I89" s="31">
        <f t="shared" si="2"/>
        <v>0</v>
      </c>
      <c r="J89" s="30"/>
    </row>
    <row r="90" spans="1:10" x14ac:dyDescent="0.2">
      <c r="A90" s="27">
        <v>75</v>
      </c>
      <c r="B90" s="40"/>
      <c r="C90" s="35" t="e">
        <f>VLOOKUP($B90,'старт М-30'!$B$4:$G$130,2,FALSE)</f>
        <v>#N/A</v>
      </c>
      <c r="D90" s="35" t="e">
        <f>VLOOKUP($B90,'старт М-30'!$B$4:$G$130,3,FALSE)</f>
        <v>#N/A</v>
      </c>
      <c r="E90" s="35" t="e">
        <f>VLOOKUP($B90,'старт М-30'!$B$4:$G$130,4,FALSE)</f>
        <v>#N/A</v>
      </c>
      <c r="F90" s="35" t="e">
        <f>VLOOKUP($B90,'старт М-30'!$B$4:$G$130,5,FALSE)</f>
        <v>#N/A</v>
      </c>
      <c r="G90" s="35" t="e">
        <f>VLOOKUP($B90,'старт М-30'!$B$4:$G$130,6,FALSE)</f>
        <v>#N/A</v>
      </c>
      <c r="H90" s="41"/>
      <c r="I90" s="31">
        <f t="shared" si="2"/>
        <v>0</v>
      </c>
      <c r="J90" s="30"/>
    </row>
    <row r="91" spans="1:10" x14ac:dyDescent="0.2">
      <c r="A91" s="27">
        <v>76</v>
      </c>
      <c r="B91" s="40"/>
      <c r="C91" s="35" t="e">
        <f>VLOOKUP($B91,'старт М-30'!$B$4:$G$130,2,FALSE)</f>
        <v>#N/A</v>
      </c>
      <c r="D91" s="35" t="e">
        <f>VLOOKUP($B91,'старт М-30'!$B$4:$G$130,3,FALSE)</f>
        <v>#N/A</v>
      </c>
      <c r="E91" s="35" t="e">
        <f>VLOOKUP($B91,'старт М-30'!$B$4:$G$130,4,FALSE)</f>
        <v>#N/A</v>
      </c>
      <c r="F91" s="35" t="e">
        <f>VLOOKUP($B91,'старт М-30'!$B$4:$G$130,5,FALSE)</f>
        <v>#N/A</v>
      </c>
      <c r="G91" s="35" t="e">
        <f>VLOOKUP($B91,'старт М-30'!$B$4:$G$130,6,FALSE)</f>
        <v>#N/A</v>
      </c>
      <c r="H91" s="41"/>
      <c r="I91" s="31">
        <f t="shared" si="2"/>
        <v>0</v>
      </c>
      <c r="J91" s="30"/>
    </row>
    <row r="92" spans="1:10" x14ac:dyDescent="0.2">
      <c r="A92" s="27">
        <v>77</v>
      </c>
      <c r="B92" s="40"/>
      <c r="C92" s="35" t="e">
        <f>VLOOKUP($B92,'старт М-30'!$B$4:$G$130,2,FALSE)</f>
        <v>#N/A</v>
      </c>
      <c r="D92" s="35" t="e">
        <f>VLOOKUP($B92,'старт М-30'!$B$4:$G$130,3,FALSE)</f>
        <v>#N/A</v>
      </c>
      <c r="E92" s="35" t="e">
        <f>VLOOKUP($B92,'старт М-30'!$B$4:$G$130,4,FALSE)</f>
        <v>#N/A</v>
      </c>
      <c r="F92" s="35" t="e">
        <f>VLOOKUP($B92,'старт М-30'!$B$4:$G$130,5,FALSE)</f>
        <v>#N/A</v>
      </c>
      <c r="G92" s="35" t="e">
        <f>VLOOKUP($B92,'старт М-30'!$B$4:$G$130,6,FALSE)</f>
        <v>#N/A</v>
      </c>
      <c r="H92" s="41"/>
      <c r="I92" s="31">
        <f t="shared" si="2"/>
        <v>0</v>
      </c>
      <c r="J92" s="30"/>
    </row>
    <row r="93" spans="1:10" x14ac:dyDescent="0.2">
      <c r="A93" s="27">
        <v>78</v>
      </c>
      <c r="B93" s="40"/>
      <c r="C93" s="35" t="e">
        <f>VLOOKUP($B93,'старт М-30'!$B$4:$G$130,2,FALSE)</f>
        <v>#N/A</v>
      </c>
      <c r="D93" s="35" t="e">
        <f>VLOOKUP($B93,'старт М-30'!$B$4:$G$130,3,FALSE)</f>
        <v>#N/A</v>
      </c>
      <c r="E93" s="35" t="e">
        <f>VLOOKUP($B93,'старт М-30'!$B$4:$G$130,4,FALSE)</f>
        <v>#N/A</v>
      </c>
      <c r="F93" s="35" t="e">
        <f>VLOOKUP($B93,'старт М-30'!$B$4:$G$130,5,FALSE)</f>
        <v>#N/A</v>
      </c>
      <c r="G93" s="35" t="e">
        <f>VLOOKUP($B93,'старт М-30'!$B$4:$G$130,6,FALSE)</f>
        <v>#N/A</v>
      </c>
      <c r="H93" s="41"/>
      <c r="I93" s="31">
        <f t="shared" si="2"/>
        <v>0</v>
      </c>
      <c r="J93" s="30"/>
    </row>
    <row r="94" spans="1:10" x14ac:dyDescent="0.2">
      <c r="A94" s="27">
        <v>79</v>
      </c>
      <c r="B94" s="40"/>
      <c r="C94" s="35" t="e">
        <f>VLOOKUP($B94,'старт М-30'!$B$4:$G$130,2,FALSE)</f>
        <v>#N/A</v>
      </c>
      <c r="D94" s="35" t="e">
        <f>VLOOKUP($B94,'старт М-30'!$B$4:$G$130,3,FALSE)</f>
        <v>#N/A</v>
      </c>
      <c r="E94" s="35" t="e">
        <f>VLOOKUP($B94,'старт М-30'!$B$4:$G$130,4,FALSE)</f>
        <v>#N/A</v>
      </c>
      <c r="F94" s="35" t="e">
        <f>VLOOKUP($B94,'старт М-30'!$B$4:$G$130,5,FALSE)</f>
        <v>#N/A</v>
      </c>
      <c r="G94" s="35" t="e">
        <f>VLOOKUP($B94,'старт М-30'!$B$4:$G$130,6,FALSE)</f>
        <v>#N/A</v>
      </c>
      <c r="H94" s="41"/>
      <c r="I94" s="31">
        <f t="shared" si="2"/>
        <v>0</v>
      </c>
      <c r="J94" s="30"/>
    </row>
    <row r="95" spans="1:10" x14ac:dyDescent="0.2">
      <c r="A95" s="27">
        <v>80</v>
      </c>
      <c r="B95" s="40"/>
      <c r="C95" s="35" t="e">
        <f>VLOOKUP($B95,'старт М-30'!$B$4:$G$130,2,FALSE)</f>
        <v>#N/A</v>
      </c>
      <c r="D95" s="35" t="e">
        <f>VLOOKUP($B95,'старт М-30'!$B$4:$G$130,3,FALSE)</f>
        <v>#N/A</v>
      </c>
      <c r="E95" s="35" t="e">
        <f>VLOOKUP($B95,'старт М-30'!$B$4:$G$130,4,FALSE)</f>
        <v>#N/A</v>
      </c>
      <c r="F95" s="35" t="e">
        <f>VLOOKUP($B95,'старт М-30'!$B$4:$G$130,5,FALSE)</f>
        <v>#N/A</v>
      </c>
      <c r="G95" s="35" t="e">
        <f>VLOOKUP($B95,'старт М-30'!$B$4:$G$130,6,FALSE)</f>
        <v>#N/A</v>
      </c>
      <c r="H95" s="41"/>
      <c r="I95" s="31">
        <f t="shared" si="2"/>
        <v>0</v>
      </c>
      <c r="J95" s="30"/>
    </row>
    <row r="96" spans="1:10" x14ac:dyDescent="0.2">
      <c r="A96" s="27">
        <v>81</v>
      </c>
      <c r="B96" s="40"/>
      <c r="C96" s="35" t="e">
        <f>VLOOKUP($B96,'старт М-30'!$B$4:$G$130,2,FALSE)</f>
        <v>#N/A</v>
      </c>
      <c r="D96" s="35" t="e">
        <f>VLOOKUP($B96,'старт М-30'!$B$4:$G$130,3,FALSE)</f>
        <v>#N/A</v>
      </c>
      <c r="E96" s="35" t="e">
        <f>VLOOKUP($B96,'старт М-30'!$B$4:$G$130,4,FALSE)</f>
        <v>#N/A</v>
      </c>
      <c r="F96" s="35" t="e">
        <f>VLOOKUP($B96,'старт М-30'!$B$4:$G$130,5,FALSE)</f>
        <v>#N/A</v>
      </c>
      <c r="G96" s="35" t="e">
        <f>VLOOKUP($B96,'старт М-30'!$B$4:$G$130,6,FALSE)</f>
        <v>#N/A</v>
      </c>
      <c r="H96" s="41"/>
      <c r="I96" s="31">
        <f t="shared" si="2"/>
        <v>0</v>
      </c>
      <c r="J96" s="30"/>
    </row>
    <row r="97" spans="1:10" x14ac:dyDescent="0.2">
      <c r="A97" s="27">
        <v>82</v>
      </c>
      <c r="B97" s="40"/>
      <c r="C97" s="35" t="e">
        <f>VLOOKUP($B97,'старт М-30'!$B$4:$G$130,2,FALSE)</f>
        <v>#N/A</v>
      </c>
      <c r="D97" s="35" t="e">
        <f>VLOOKUP($B97,'старт М-30'!$B$4:$G$130,3,FALSE)</f>
        <v>#N/A</v>
      </c>
      <c r="E97" s="35" t="e">
        <f>VLOOKUP($B97,'старт М-30'!$B$4:$G$130,4,FALSE)</f>
        <v>#N/A</v>
      </c>
      <c r="F97" s="35" t="e">
        <f>VLOOKUP($B97,'старт М-30'!$B$4:$G$130,5,FALSE)</f>
        <v>#N/A</v>
      </c>
      <c r="G97" s="35" t="e">
        <f>VLOOKUP($B97,'старт М-30'!$B$4:$G$130,6,FALSE)</f>
        <v>#N/A</v>
      </c>
      <c r="H97" s="41"/>
      <c r="I97" s="31">
        <f t="shared" si="2"/>
        <v>0</v>
      </c>
      <c r="J97" s="30"/>
    </row>
    <row r="98" spans="1:10" x14ac:dyDescent="0.2">
      <c r="A98" s="27">
        <v>83</v>
      </c>
      <c r="B98" s="40"/>
      <c r="C98" s="35" t="e">
        <f>VLOOKUP($B98,'старт М-30'!$B$4:$G$130,2,FALSE)</f>
        <v>#N/A</v>
      </c>
      <c r="D98" s="35" t="e">
        <f>VLOOKUP($B98,'старт М-30'!$B$4:$G$130,3,FALSE)</f>
        <v>#N/A</v>
      </c>
      <c r="E98" s="35" t="e">
        <f>VLOOKUP($B98,'старт М-30'!$B$4:$G$130,4,FALSE)</f>
        <v>#N/A</v>
      </c>
      <c r="F98" s="35" t="e">
        <f>VLOOKUP($B98,'старт М-30'!$B$4:$G$130,5,FALSE)</f>
        <v>#N/A</v>
      </c>
      <c r="G98" s="35" t="e">
        <f>VLOOKUP($B98,'старт М-30'!$B$4:$G$130,6,FALSE)</f>
        <v>#N/A</v>
      </c>
      <c r="H98" s="41"/>
      <c r="I98" s="31">
        <f t="shared" si="2"/>
        <v>0</v>
      </c>
      <c r="J98" s="30"/>
    </row>
    <row r="99" spans="1:10" x14ac:dyDescent="0.2">
      <c r="A99" s="27">
        <v>84</v>
      </c>
      <c r="B99" s="40"/>
      <c r="C99" s="35" t="e">
        <f>VLOOKUP($B99,'старт М-30'!$B$4:$G$130,2,FALSE)</f>
        <v>#N/A</v>
      </c>
      <c r="D99" s="35" t="e">
        <f>VLOOKUP($B99,'старт М-30'!$B$4:$G$130,3,FALSE)</f>
        <v>#N/A</v>
      </c>
      <c r="E99" s="35" t="e">
        <f>VLOOKUP($B99,'старт М-30'!$B$4:$G$130,4,FALSE)</f>
        <v>#N/A</v>
      </c>
      <c r="F99" s="35" t="e">
        <f>VLOOKUP($B99,'старт М-30'!$B$4:$G$130,5,FALSE)</f>
        <v>#N/A</v>
      </c>
      <c r="G99" s="35" t="e">
        <f>VLOOKUP($B99,'старт М-30'!$B$4:$G$130,6,FALSE)</f>
        <v>#N/A</v>
      </c>
      <c r="H99" s="41"/>
      <c r="I99" s="31">
        <f t="shared" si="2"/>
        <v>0</v>
      </c>
      <c r="J99" s="30"/>
    </row>
    <row r="100" spans="1:10" x14ac:dyDescent="0.2">
      <c r="A100" s="27">
        <v>85</v>
      </c>
      <c r="B100" s="40"/>
      <c r="C100" s="35" t="e">
        <f>VLOOKUP($B100,'старт М-30'!$B$4:$G$130,2,FALSE)</f>
        <v>#N/A</v>
      </c>
      <c r="D100" s="35" t="e">
        <f>VLOOKUP($B100,'старт М-30'!$B$4:$G$130,3,FALSE)</f>
        <v>#N/A</v>
      </c>
      <c r="E100" s="35" t="e">
        <f>VLOOKUP($B100,'старт М-30'!$B$4:$G$130,4,FALSE)</f>
        <v>#N/A</v>
      </c>
      <c r="F100" s="35" t="e">
        <f>VLOOKUP($B100,'старт М-30'!$B$4:$G$130,5,FALSE)</f>
        <v>#N/A</v>
      </c>
      <c r="G100" s="35" t="e">
        <f>VLOOKUP($B100,'старт М-30'!$B$4:$G$130,6,FALSE)</f>
        <v>#N/A</v>
      </c>
      <c r="H100" s="41"/>
      <c r="I100" s="31">
        <f t="shared" si="2"/>
        <v>0</v>
      </c>
      <c r="J100" s="30"/>
    </row>
    <row r="101" spans="1:10" x14ac:dyDescent="0.2">
      <c r="A101" s="27">
        <v>86</v>
      </c>
      <c r="B101" s="40"/>
      <c r="C101" s="35" t="e">
        <f>VLOOKUP($B101,'старт М-30'!$B$4:$G$130,2,FALSE)</f>
        <v>#N/A</v>
      </c>
      <c r="D101" s="35" t="e">
        <f>VLOOKUP($B101,'старт М-30'!$B$4:$G$130,3,FALSE)</f>
        <v>#N/A</v>
      </c>
      <c r="E101" s="35" t="e">
        <f>VLOOKUP($B101,'старт М-30'!$B$4:$G$130,4,FALSE)</f>
        <v>#N/A</v>
      </c>
      <c r="F101" s="35" t="e">
        <f>VLOOKUP($B101,'старт М-30'!$B$4:$G$130,5,FALSE)</f>
        <v>#N/A</v>
      </c>
      <c r="G101" s="35" t="e">
        <f>VLOOKUP($B101,'старт М-30'!$B$4:$G$130,6,FALSE)</f>
        <v>#N/A</v>
      </c>
      <c r="H101" s="41"/>
      <c r="I101" s="31">
        <f t="shared" si="2"/>
        <v>0</v>
      </c>
      <c r="J101" s="30"/>
    </row>
    <row r="102" spans="1:10" x14ac:dyDescent="0.2">
      <c r="A102" s="27">
        <v>87</v>
      </c>
      <c r="B102" s="40"/>
      <c r="C102" s="35" t="e">
        <f>VLOOKUP($B102,'старт М-30'!$B$4:$G$130,2,FALSE)</f>
        <v>#N/A</v>
      </c>
      <c r="D102" s="35" t="e">
        <f>VLOOKUP($B102,'старт М-30'!$B$4:$G$130,3,FALSE)</f>
        <v>#N/A</v>
      </c>
      <c r="E102" s="35" t="e">
        <f>VLOOKUP($B102,'старт М-30'!$B$4:$G$130,4,FALSE)</f>
        <v>#N/A</v>
      </c>
      <c r="F102" s="35" t="e">
        <f>VLOOKUP($B102,'старт М-30'!$B$4:$G$130,5,FALSE)</f>
        <v>#N/A</v>
      </c>
      <c r="G102" s="35" t="e">
        <f>VLOOKUP($B102,'старт М-30'!$B$4:$G$130,6,FALSE)</f>
        <v>#N/A</v>
      </c>
      <c r="H102" s="41"/>
      <c r="I102" s="31">
        <f t="shared" si="2"/>
        <v>0</v>
      </c>
      <c r="J102" s="30"/>
    </row>
    <row r="103" spans="1:10" x14ac:dyDescent="0.2">
      <c r="A103" s="27">
        <v>88</v>
      </c>
      <c r="B103" s="40"/>
      <c r="C103" s="35" t="e">
        <f>VLOOKUP($B103,'старт М-30'!$B$4:$G$130,2,FALSE)</f>
        <v>#N/A</v>
      </c>
      <c r="D103" s="35" t="e">
        <f>VLOOKUP($B103,'старт М-30'!$B$4:$G$130,3,FALSE)</f>
        <v>#N/A</v>
      </c>
      <c r="E103" s="35" t="e">
        <f>VLOOKUP($B103,'старт М-30'!$B$4:$G$130,4,FALSE)</f>
        <v>#N/A</v>
      </c>
      <c r="F103" s="35" t="e">
        <f>VLOOKUP($B103,'старт М-30'!$B$4:$G$130,5,FALSE)</f>
        <v>#N/A</v>
      </c>
      <c r="G103" s="35" t="e">
        <f>VLOOKUP($B103,'старт М-30'!$B$4:$G$130,6,FALSE)</f>
        <v>#N/A</v>
      </c>
      <c r="H103" s="41"/>
      <c r="I103" s="31">
        <f t="shared" si="2"/>
        <v>0</v>
      </c>
      <c r="J103" s="30"/>
    </row>
    <row r="104" spans="1:10" x14ac:dyDescent="0.2">
      <c r="A104" s="27">
        <v>89</v>
      </c>
      <c r="B104" s="40"/>
      <c r="C104" s="35" t="e">
        <f>VLOOKUP($B104,'старт М-30'!$B$4:$G$130,2,FALSE)</f>
        <v>#N/A</v>
      </c>
      <c r="D104" s="35" t="e">
        <f>VLOOKUP($B104,'старт М-30'!$B$4:$G$130,3,FALSE)</f>
        <v>#N/A</v>
      </c>
      <c r="E104" s="35" t="e">
        <f>VLOOKUP($B104,'старт М-30'!$B$4:$G$130,4,FALSE)</f>
        <v>#N/A</v>
      </c>
      <c r="F104" s="35" t="e">
        <f>VLOOKUP($B104,'старт М-30'!$B$4:$G$130,5,FALSE)</f>
        <v>#N/A</v>
      </c>
      <c r="G104" s="35" t="e">
        <f>VLOOKUP($B104,'старт М-30'!$B$4:$G$130,6,FALSE)</f>
        <v>#N/A</v>
      </c>
      <c r="H104" s="41"/>
      <c r="I104" s="31">
        <f t="shared" si="2"/>
        <v>0</v>
      </c>
      <c r="J104" s="30"/>
    </row>
    <row r="105" spans="1:10" x14ac:dyDescent="0.2">
      <c r="A105" s="27">
        <v>90</v>
      </c>
      <c r="B105" s="40"/>
      <c r="C105" s="35" t="e">
        <f>VLOOKUP($B105,'старт М-30'!$B$4:$G$130,2,FALSE)</f>
        <v>#N/A</v>
      </c>
      <c r="D105" s="35" t="e">
        <f>VLOOKUP($B105,'старт М-30'!$B$4:$G$130,3,FALSE)</f>
        <v>#N/A</v>
      </c>
      <c r="E105" s="35" t="e">
        <f>VLOOKUP($B105,'старт М-30'!$B$4:$G$130,4,FALSE)</f>
        <v>#N/A</v>
      </c>
      <c r="F105" s="35" t="e">
        <f>VLOOKUP($B105,'старт М-30'!$B$4:$G$130,5,FALSE)</f>
        <v>#N/A</v>
      </c>
      <c r="G105" s="35" t="e">
        <f>VLOOKUP($B105,'старт М-30'!$B$4:$G$130,6,FALSE)</f>
        <v>#N/A</v>
      </c>
      <c r="H105" s="41"/>
      <c r="I105" s="31">
        <f t="shared" si="2"/>
        <v>0</v>
      </c>
      <c r="J105" s="30"/>
    </row>
    <row r="106" spans="1:10" x14ac:dyDescent="0.2">
      <c r="A106" s="27">
        <v>91</v>
      </c>
      <c r="B106" s="40"/>
      <c r="C106" s="35" t="e">
        <f>VLOOKUP($B106,'старт М-30'!$B$4:$G$130,2,FALSE)</f>
        <v>#N/A</v>
      </c>
      <c r="D106" s="35" t="e">
        <f>VLOOKUP($B106,'старт М-30'!$B$4:$G$130,3,FALSE)</f>
        <v>#N/A</v>
      </c>
      <c r="E106" s="35" t="e">
        <f>VLOOKUP($B106,'старт М-30'!$B$4:$G$130,4,FALSE)</f>
        <v>#N/A</v>
      </c>
      <c r="F106" s="35" t="e">
        <f>VLOOKUP($B106,'старт М-30'!$B$4:$G$130,5,FALSE)</f>
        <v>#N/A</v>
      </c>
      <c r="G106" s="35" t="e">
        <f>VLOOKUP($B106,'старт М-30'!$B$4:$G$130,6,FALSE)</f>
        <v>#N/A</v>
      </c>
      <c r="H106" s="41"/>
      <c r="I106" s="31">
        <f t="shared" si="2"/>
        <v>0</v>
      </c>
      <c r="J106" s="30"/>
    </row>
    <row r="107" spans="1:10" x14ac:dyDescent="0.2">
      <c r="A107" s="27">
        <v>92</v>
      </c>
      <c r="B107" s="40"/>
      <c r="C107" s="35" t="e">
        <f>VLOOKUP($B107,'старт М-30'!$B$4:$G$130,2,FALSE)</f>
        <v>#N/A</v>
      </c>
      <c r="D107" s="35" t="e">
        <f>VLOOKUP($B107,'старт М-30'!$B$4:$G$130,3,FALSE)</f>
        <v>#N/A</v>
      </c>
      <c r="E107" s="35" t="e">
        <f>VLOOKUP($B107,'старт М-30'!$B$4:$G$130,4,FALSE)</f>
        <v>#N/A</v>
      </c>
      <c r="F107" s="35" t="e">
        <f>VLOOKUP($B107,'старт М-30'!$B$4:$G$130,5,FALSE)</f>
        <v>#N/A</v>
      </c>
      <c r="G107" s="35" t="e">
        <f>VLOOKUP($B107,'старт М-30'!$B$4:$G$130,6,FALSE)</f>
        <v>#N/A</v>
      </c>
      <c r="H107" s="41"/>
      <c r="I107" s="31">
        <f t="shared" si="2"/>
        <v>0</v>
      </c>
      <c r="J107" s="30"/>
    </row>
    <row r="108" spans="1:10" x14ac:dyDescent="0.2">
      <c r="A108" s="27">
        <v>93</v>
      </c>
      <c r="B108" s="40"/>
      <c r="C108" s="35" t="e">
        <f>VLOOKUP($B108,'старт М-30'!$B$4:$G$130,2,FALSE)</f>
        <v>#N/A</v>
      </c>
      <c r="D108" s="35" t="e">
        <f>VLOOKUP($B108,'старт М-30'!$B$4:$G$130,3,FALSE)</f>
        <v>#N/A</v>
      </c>
      <c r="E108" s="35" t="e">
        <f>VLOOKUP($B108,'старт М-30'!$B$4:$G$130,4,FALSE)</f>
        <v>#N/A</v>
      </c>
      <c r="F108" s="35" t="e">
        <f>VLOOKUP($B108,'старт М-30'!$B$4:$G$130,5,FALSE)</f>
        <v>#N/A</v>
      </c>
      <c r="G108" s="35" t="e">
        <f>VLOOKUP($B108,'старт М-30'!$B$4:$G$130,6,FALSE)</f>
        <v>#N/A</v>
      </c>
      <c r="H108" s="41"/>
      <c r="I108" s="31">
        <f t="shared" si="2"/>
        <v>0</v>
      </c>
      <c r="J108" s="30"/>
    </row>
    <row r="109" spans="1:10" x14ac:dyDescent="0.2">
      <c r="A109" s="27">
        <v>94</v>
      </c>
      <c r="B109" s="40"/>
      <c r="C109" s="35" t="e">
        <f>VLOOKUP($B109,'старт М-30'!$B$4:$G$130,2,FALSE)</f>
        <v>#N/A</v>
      </c>
      <c r="D109" s="35" t="e">
        <f>VLOOKUP($B109,'старт М-30'!$B$4:$G$130,3,FALSE)</f>
        <v>#N/A</v>
      </c>
      <c r="E109" s="35" t="e">
        <f>VLOOKUP($B109,'старт М-30'!$B$4:$G$130,4,FALSE)</f>
        <v>#N/A</v>
      </c>
      <c r="F109" s="35" t="e">
        <f>VLOOKUP($B109,'старт М-30'!$B$4:$G$130,5,FALSE)</f>
        <v>#N/A</v>
      </c>
      <c r="G109" s="35" t="e">
        <f>VLOOKUP($B109,'старт М-30'!$B$4:$G$130,6,FALSE)</f>
        <v>#N/A</v>
      </c>
      <c r="H109" s="41"/>
      <c r="I109" s="31">
        <f t="shared" si="2"/>
        <v>0</v>
      </c>
      <c r="J109" s="30"/>
    </row>
    <row r="110" spans="1:10" x14ac:dyDescent="0.2">
      <c r="A110" s="27">
        <v>95</v>
      </c>
      <c r="B110" s="40"/>
      <c r="C110" s="35" t="e">
        <f>VLOOKUP($B110,'старт М-30'!$B$4:$G$130,2,FALSE)</f>
        <v>#N/A</v>
      </c>
      <c r="D110" s="35" t="e">
        <f>VLOOKUP($B110,'старт М-30'!$B$4:$G$130,3,FALSE)</f>
        <v>#N/A</v>
      </c>
      <c r="E110" s="35" t="e">
        <f>VLOOKUP($B110,'старт М-30'!$B$4:$G$130,4,FALSE)</f>
        <v>#N/A</v>
      </c>
      <c r="F110" s="35" t="e">
        <f>VLOOKUP($B110,'старт М-30'!$B$4:$G$130,5,FALSE)</f>
        <v>#N/A</v>
      </c>
      <c r="G110" s="35" t="e">
        <f>VLOOKUP($B110,'старт М-30'!$B$4:$G$130,6,FALSE)</f>
        <v>#N/A</v>
      </c>
      <c r="H110" s="41"/>
      <c r="I110" s="31">
        <f t="shared" si="2"/>
        <v>0</v>
      </c>
      <c r="J110" s="30"/>
    </row>
    <row r="111" spans="1:10" x14ac:dyDescent="0.2">
      <c r="A111" s="27">
        <v>96</v>
      </c>
      <c r="B111" s="40"/>
      <c r="C111" s="35" t="e">
        <f>VLOOKUP($B111,'старт М-30'!$B$4:$G$130,2,FALSE)</f>
        <v>#N/A</v>
      </c>
      <c r="D111" s="35" t="e">
        <f>VLOOKUP($B111,'старт М-30'!$B$4:$G$130,3,FALSE)</f>
        <v>#N/A</v>
      </c>
      <c r="E111" s="35" t="e">
        <f>VLOOKUP($B111,'старт М-30'!$B$4:$G$130,4,FALSE)</f>
        <v>#N/A</v>
      </c>
      <c r="F111" s="35" t="e">
        <f>VLOOKUP($B111,'старт М-30'!$B$4:$G$130,5,FALSE)</f>
        <v>#N/A</v>
      </c>
      <c r="G111" s="35" t="e">
        <f>VLOOKUP($B111,'старт М-30'!$B$4:$G$130,6,FALSE)</f>
        <v>#N/A</v>
      </c>
      <c r="H111" s="41"/>
      <c r="I111" s="31">
        <f t="shared" si="2"/>
        <v>0</v>
      </c>
      <c r="J111" s="30"/>
    </row>
    <row r="112" spans="1:10" x14ac:dyDescent="0.2">
      <c r="A112" s="27">
        <v>97</v>
      </c>
      <c r="B112" s="40"/>
      <c r="C112" s="35" t="e">
        <f>VLOOKUP($B112,'старт М-30'!$B$4:$G$130,2,FALSE)</f>
        <v>#N/A</v>
      </c>
      <c r="D112" s="35" t="e">
        <f>VLOOKUP($B112,'старт М-30'!$B$4:$G$130,3,FALSE)</f>
        <v>#N/A</v>
      </c>
      <c r="E112" s="35" t="e">
        <f>VLOOKUP($B112,'старт М-30'!$B$4:$G$130,4,FALSE)</f>
        <v>#N/A</v>
      </c>
      <c r="F112" s="35" t="e">
        <f>VLOOKUP($B112,'старт М-30'!$B$4:$G$130,5,FALSE)</f>
        <v>#N/A</v>
      </c>
      <c r="G112" s="35" t="e">
        <f>VLOOKUP($B112,'старт М-30'!$B$4:$G$130,6,FALSE)</f>
        <v>#N/A</v>
      </c>
      <c r="H112" s="41"/>
      <c r="I112" s="31">
        <f t="shared" si="2"/>
        <v>0</v>
      </c>
      <c r="J112" s="30"/>
    </row>
    <row r="113" spans="1:10" x14ac:dyDescent="0.2">
      <c r="A113" s="27">
        <v>98</v>
      </c>
      <c r="B113" s="40"/>
      <c r="C113" s="35" t="e">
        <f>VLOOKUP($B113,'старт М-30'!$B$4:$G$130,2,FALSE)</f>
        <v>#N/A</v>
      </c>
      <c r="D113" s="35" t="e">
        <f>VLOOKUP($B113,'старт М-30'!$B$4:$G$130,3,FALSE)</f>
        <v>#N/A</v>
      </c>
      <c r="E113" s="35" t="e">
        <f>VLOOKUP($B113,'старт М-30'!$B$4:$G$130,4,FALSE)</f>
        <v>#N/A</v>
      </c>
      <c r="F113" s="35" t="e">
        <f>VLOOKUP($B113,'старт М-30'!$B$4:$G$130,5,FALSE)</f>
        <v>#N/A</v>
      </c>
      <c r="G113" s="35" t="e">
        <f>VLOOKUP($B113,'старт М-30'!$B$4:$G$130,6,FALSE)</f>
        <v>#N/A</v>
      </c>
      <c r="H113" s="41"/>
      <c r="I113" s="31">
        <f t="shared" si="2"/>
        <v>0</v>
      </c>
      <c r="J113" s="30"/>
    </row>
    <row r="114" spans="1:10" x14ac:dyDescent="0.2">
      <c r="A114" s="27">
        <v>99</v>
      </c>
      <c r="B114" s="40"/>
      <c r="C114" s="35" t="e">
        <f>VLOOKUP($B114,'старт М-30'!$B$4:$G$130,2,FALSE)</f>
        <v>#N/A</v>
      </c>
      <c r="D114" s="35" t="e">
        <f>VLOOKUP($B114,'старт М-30'!$B$4:$G$130,3,FALSE)</f>
        <v>#N/A</v>
      </c>
      <c r="E114" s="35" t="e">
        <f>VLOOKUP($B114,'старт М-30'!$B$4:$G$130,4,FALSE)</f>
        <v>#N/A</v>
      </c>
      <c r="F114" s="35" t="e">
        <f>VLOOKUP($B114,'старт М-30'!$B$4:$G$130,5,FALSE)</f>
        <v>#N/A</v>
      </c>
      <c r="G114" s="35" t="e">
        <f>VLOOKUP($B114,'старт М-30'!$B$4:$G$130,6,FALSE)</f>
        <v>#N/A</v>
      </c>
      <c r="H114" s="41"/>
      <c r="I114" s="31">
        <f t="shared" si="2"/>
        <v>0</v>
      </c>
      <c r="J114" s="30"/>
    </row>
    <row r="115" spans="1:10" x14ac:dyDescent="0.2">
      <c r="A115" s="27">
        <v>100</v>
      </c>
      <c r="B115" s="40"/>
      <c r="C115" s="35" t="e">
        <f>VLOOKUP($B115,'старт М-30'!$B$4:$G$130,2,FALSE)</f>
        <v>#N/A</v>
      </c>
      <c r="D115" s="35" t="e">
        <f>VLOOKUP($B115,'старт М-30'!$B$4:$G$130,3,FALSE)</f>
        <v>#N/A</v>
      </c>
      <c r="E115" s="35" t="e">
        <f>VLOOKUP($B115,'старт М-30'!$B$4:$G$130,4,FALSE)</f>
        <v>#N/A</v>
      </c>
      <c r="F115" s="35" t="e">
        <f>VLOOKUP($B115,'старт М-30'!$B$4:$G$130,5,FALSE)</f>
        <v>#N/A</v>
      </c>
      <c r="G115" s="35" t="e">
        <f>VLOOKUP($B115,'старт М-30'!$B$4:$G$130,6,FALSE)</f>
        <v>#N/A</v>
      </c>
      <c r="H115" s="41"/>
      <c r="I115" s="31">
        <f t="shared" si="2"/>
        <v>0</v>
      </c>
      <c r="J115" s="30"/>
    </row>
    <row r="116" spans="1:10" x14ac:dyDescent="0.2">
      <c r="A116" s="27">
        <v>101</v>
      </c>
      <c r="B116" s="40"/>
      <c r="C116" s="35" t="e">
        <f>VLOOKUP($B116,'старт М-30'!$B$4:$G$130,2,FALSE)</f>
        <v>#N/A</v>
      </c>
      <c r="D116" s="35" t="e">
        <f>VLOOKUP($B116,'старт М-30'!$B$4:$G$130,3,FALSE)</f>
        <v>#N/A</v>
      </c>
      <c r="E116" s="35" t="e">
        <f>VLOOKUP($B116,'старт М-30'!$B$4:$G$130,4,FALSE)</f>
        <v>#N/A</v>
      </c>
      <c r="F116" s="35" t="e">
        <f>VLOOKUP($B116,'старт М-30'!$B$4:$G$130,5,FALSE)</f>
        <v>#N/A</v>
      </c>
      <c r="G116" s="35" t="e">
        <f>VLOOKUP($B116,'старт М-30'!$B$4:$G$130,6,FALSE)</f>
        <v>#N/A</v>
      </c>
      <c r="H116" s="41"/>
      <c r="I116" s="31">
        <f t="shared" si="2"/>
        <v>0</v>
      </c>
      <c r="J116" s="30"/>
    </row>
    <row r="117" spans="1:10" x14ac:dyDescent="0.2">
      <c r="A117" s="27">
        <v>102</v>
      </c>
      <c r="B117" s="40"/>
      <c r="C117" s="35" t="e">
        <f>VLOOKUP($B117,'старт М-30'!$B$4:$G$130,2,FALSE)</f>
        <v>#N/A</v>
      </c>
      <c r="D117" s="35" t="e">
        <f>VLOOKUP($B117,'старт М-30'!$B$4:$G$130,3,FALSE)</f>
        <v>#N/A</v>
      </c>
      <c r="E117" s="35" t="e">
        <f>VLOOKUP($B117,'старт М-30'!$B$4:$G$130,4,FALSE)</f>
        <v>#N/A</v>
      </c>
      <c r="F117" s="35" t="e">
        <f>VLOOKUP($B117,'старт М-30'!$B$4:$G$130,5,FALSE)</f>
        <v>#N/A</v>
      </c>
      <c r="G117" s="35" t="e">
        <f>VLOOKUP($B117,'старт М-30'!$B$4:$G$130,6,FALSE)</f>
        <v>#N/A</v>
      </c>
      <c r="H117" s="41"/>
      <c r="I117" s="31">
        <f t="shared" si="2"/>
        <v>0</v>
      </c>
      <c r="J117" s="30"/>
    </row>
    <row r="118" spans="1:10" x14ac:dyDescent="0.2">
      <c r="A118" s="27">
        <v>103</v>
      </c>
      <c r="B118" s="40"/>
      <c r="C118" s="35" t="e">
        <f>VLOOKUP($B118,'старт М-30'!$B$4:$G$130,2,FALSE)</f>
        <v>#N/A</v>
      </c>
      <c r="D118" s="35" t="e">
        <f>VLOOKUP($B118,'старт М-30'!$B$4:$G$130,3,FALSE)</f>
        <v>#N/A</v>
      </c>
      <c r="E118" s="35" t="e">
        <f>VLOOKUP($B118,'старт М-30'!$B$4:$G$130,4,FALSE)</f>
        <v>#N/A</v>
      </c>
      <c r="F118" s="35" t="e">
        <f>VLOOKUP($B118,'старт М-30'!$B$4:$G$130,5,FALSE)</f>
        <v>#N/A</v>
      </c>
      <c r="G118" s="35" t="e">
        <f>VLOOKUP($B118,'старт М-30'!$B$4:$G$130,6,FALSE)</f>
        <v>#N/A</v>
      </c>
      <c r="H118" s="41"/>
      <c r="I118" s="31">
        <f t="shared" si="2"/>
        <v>0</v>
      </c>
      <c r="J118" s="30"/>
    </row>
    <row r="119" spans="1:10" x14ac:dyDescent="0.2">
      <c r="A119" s="27">
        <v>104</v>
      </c>
      <c r="B119" s="40"/>
      <c r="C119" s="35" t="e">
        <f>VLOOKUP($B119,'старт М-30'!$B$4:$G$130,2,FALSE)</f>
        <v>#N/A</v>
      </c>
      <c r="D119" s="35" t="e">
        <f>VLOOKUP($B119,'старт М-30'!$B$4:$G$130,3,FALSE)</f>
        <v>#N/A</v>
      </c>
      <c r="E119" s="35" t="e">
        <f>VLOOKUP($B119,'старт М-30'!$B$4:$G$130,4,FALSE)</f>
        <v>#N/A</v>
      </c>
      <c r="F119" s="35" t="e">
        <f>VLOOKUP($B119,'старт М-30'!$B$4:$G$130,5,FALSE)</f>
        <v>#N/A</v>
      </c>
      <c r="G119" s="35" t="e">
        <f>VLOOKUP($B119,'старт М-30'!$B$4:$G$130,6,FALSE)</f>
        <v>#N/A</v>
      </c>
      <c r="H119" s="41"/>
      <c r="I119" s="31">
        <f t="shared" si="2"/>
        <v>0</v>
      </c>
      <c r="J119" s="30"/>
    </row>
    <row r="120" spans="1:10" x14ac:dyDescent="0.2">
      <c r="A120" s="27">
        <v>105</v>
      </c>
      <c r="B120" s="40"/>
      <c r="C120" s="35" t="e">
        <f>VLOOKUP($B120,'старт М-30'!$B$4:$G$130,2,FALSE)</f>
        <v>#N/A</v>
      </c>
      <c r="D120" s="35" t="e">
        <f>VLOOKUP($B120,'старт М-30'!$B$4:$G$130,3,FALSE)</f>
        <v>#N/A</v>
      </c>
      <c r="E120" s="35" t="e">
        <f>VLOOKUP($B120,'старт М-30'!$B$4:$G$130,4,FALSE)</f>
        <v>#N/A</v>
      </c>
      <c r="F120" s="35" t="e">
        <f>VLOOKUP($B120,'старт М-30'!$B$4:$G$130,5,FALSE)</f>
        <v>#N/A</v>
      </c>
      <c r="G120" s="35" t="e">
        <f>VLOOKUP($B120,'старт М-30'!$B$4:$G$130,6,FALSE)</f>
        <v>#N/A</v>
      </c>
      <c r="H120" s="41"/>
      <c r="I120" s="31">
        <f t="shared" si="2"/>
        <v>0</v>
      </c>
      <c r="J120" s="30"/>
    </row>
    <row r="121" spans="1:10" x14ac:dyDescent="0.2">
      <c r="A121" s="27">
        <v>106</v>
      </c>
      <c r="B121" s="40"/>
      <c r="C121" s="35" t="e">
        <f>VLOOKUP($B121,'старт М-30'!$B$4:$G$130,2,FALSE)</f>
        <v>#N/A</v>
      </c>
      <c r="D121" s="35" t="e">
        <f>VLOOKUP($B121,'старт М-30'!$B$4:$G$130,3,FALSE)</f>
        <v>#N/A</v>
      </c>
      <c r="E121" s="35" t="e">
        <f>VLOOKUP($B121,'старт М-30'!$B$4:$G$130,4,FALSE)</f>
        <v>#N/A</v>
      </c>
      <c r="F121" s="35" t="e">
        <f>VLOOKUP($B121,'старт М-30'!$B$4:$G$130,5,FALSE)</f>
        <v>#N/A</v>
      </c>
      <c r="G121" s="35" t="e">
        <f>VLOOKUP($B121,'старт М-30'!$B$4:$G$130,6,FALSE)</f>
        <v>#N/A</v>
      </c>
      <c r="H121" s="41"/>
      <c r="I121" s="31">
        <f t="shared" si="2"/>
        <v>0</v>
      </c>
      <c r="J121" s="30"/>
    </row>
    <row r="122" spans="1:10" x14ac:dyDescent="0.2">
      <c r="A122" s="27">
        <v>107</v>
      </c>
      <c r="B122" s="40"/>
      <c r="C122" s="35" t="e">
        <f>VLOOKUP($B122,'старт М-30'!$B$4:$G$130,2,FALSE)</f>
        <v>#N/A</v>
      </c>
      <c r="D122" s="35" t="e">
        <f>VLOOKUP($B122,'старт М-30'!$B$4:$G$130,3,FALSE)</f>
        <v>#N/A</v>
      </c>
      <c r="E122" s="35" t="e">
        <f>VLOOKUP($B122,'старт М-30'!$B$4:$G$130,4,FALSE)</f>
        <v>#N/A</v>
      </c>
      <c r="F122" s="35" t="e">
        <f>VLOOKUP($B122,'старт М-30'!$B$4:$G$130,5,FALSE)</f>
        <v>#N/A</v>
      </c>
      <c r="G122" s="35" t="e">
        <f>VLOOKUP($B122,'старт М-30'!$B$4:$G$130,6,FALSE)</f>
        <v>#N/A</v>
      </c>
      <c r="H122" s="41"/>
      <c r="I122" s="31">
        <f t="shared" si="2"/>
        <v>0</v>
      </c>
      <c r="J122" s="30"/>
    </row>
    <row r="123" spans="1:10" x14ac:dyDescent="0.2">
      <c r="A123" s="27">
        <v>108</v>
      </c>
      <c r="B123" s="40"/>
      <c r="C123" s="35" t="e">
        <f>VLOOKUP($B123,'старт М-30'!$B$4:$G$130,2,FALSE)</f>
        <v>#N/A</v>
      </c>
      <c r="D123" s="35" t="e">
        <f>VLOOKUP($B123,'старт М-30'!$B$4:$G$130,3,FALSE)</f>
        <v>#N/A</v>
      </c>
      <c r="E123" s="35" t="e">
        <f>VLOOKUP($B123,'старт М-30'!$B$4:$G$130,4,FALSE)</f>
        <v>#N/A</v>
      </c>
      <c r="F123" s="35" t="e">
        <f>VLOOKUP($B123,'старт М-30'!$B$4:$G$130,5,FALSE)</f>
        <v>#N/A</v>
      </c>
      <c r="G123" s="35" t="e">
        <f>VLOOKUP($B123,'старт М-30'!$B$4:$G$130,6,FALSE)</f>
        <v>#N/A</v>
      </c>
      <c r="H123" s="41"/>
      <c r="I123" s="31">
        <f t="shared" si="2"/>
        <v>0</v>
      </c>
      <c r="J123" s="30"/>
    </row>
    <row r="124" spans="1:10" x14ac:dyDescent="0.2">
      <c r="A124" s="27">
        <v>109</v>
      </c>
      <c r="B124" s="40"/>
      <c r="C124" s="35" t="e">
        <f>VLOOKUP($B124,'старт М-30'!$B$4:$G$130,2,FALSE)</f>
        <v>#N/A</v>
      </c>
      <c r="D124" s="35" t="e">
        <f>VLOOKUP($B124,'старт М-30'!$B$4:$G$130,3,FALSE)</f>
        <v>#N/A</v>
      </c>
      <c r="E124" s="35" t="e">
        <f>VLOOKUP($B124,'старт М-30'!$B$4:$G$130,4,FALSE)</f>
        <v>#N/A</v>
      </c>
      <c r="F124" s="35" t="e">
        <f>VLOOKUP($B124,'старт М-30'!$B$4:$G$130,5,FALSE)</f>
        <v>#N/A</v>
      </c>
      <c r="G124" s="35" t="e">
        <f>VLOOKUP($B124,'старт М-30'!$B$4:$G$130,6,FALSE)</f>
        <v>#N/A</v>
      </c>
      <c r="H124" s="41"/>
      <c r="I124" s="31">
        <f t="shared" si="2"/>
        <v>0</v>
      </c>
      <c r="J124" s="30"/>
    </row>
    <row r="125" spans="1:10" x14ac:dyDescent="0.2">
      <c r="A125" s="27">
        <v>110</v>
      </c>
      <c r="B125" s="40"/>
      <c r="C125" s="35" t="e">
        <f>VLOOKUP($B125,'старт М-30'!$B$4:$G$130,2,FALSE)</f>
        <v>#N/A</v>
      </c>
      <c r="D125" s="35" t="e">
        <f>VLOOKUP($B125,'старт М-30'!$B$4:$G$130,3,FALSE)</f>
        <v>#N/A</v>
      </c>
      <c r="E125" s="35" t="e">
        <f>VLOOKUP($B125,'старт М-30'!$B$4:$G$130,4,FALSE)</f>
        <v>#N/A</v>
      </c>
      <c r="F125" s="35" t="e">
        <f>VLOOKUP($B125,'старт М-30'!$B$4:$G$130,5,FALSE)</f>
        <v>#N/A</v>
      </c>
      <c r="G125" s="35" t="e">
        <f>VLOOKUP($B125,'старт М-30'!$B$4:$G$130,6,FALSE)</f>
        <v>#N/A</v>
      </c>
      <c r="H125" s="41"/>
      <c r="I125" s="31">
        <f t="shared" si="2"/>
        <v>0</v>
      </c>
      <c r="J125" s="30"/>
    </row>
    <row r="126" spans="1:10" x14ac:dyDescent="0.2">
      <c r="A126" s="27">
        <v>111</v>
      </c>
      <c r="B126" s="40"/>
      <c r="C126" s="35" t="e">
        <f>VLOOKUP($B126,'старт М-30'!$B$4:$G$130,2,FALSE)</f>
        <v>#N/A</v>
      </c>
      <c r="D126" s="35" t="e">
        <f>VLOOKUP($B126,'старт М-30'!$B$4:$G$130,3,FALSE)</f>
        <v>#N/A</v>
      </c>
      <c r="E126" s="35" t="e">
        <f>VLOOKUP($B126,'старт М-30'!$B$4:$G$130,4,FALSE)</f>
        <v>#N/A</v>
      </c>
      <c r="F126" s="35" t="e">
        <f>VLOOKUP($B126,'старт М-30'!$B$4:$G$130,5,FALSE)</f>
        <v>#N/A</v>
      </c>
      <c r="G126" s="35" t="e">
        <f>VLOOKUP($B126,'старт М-30'!$B$4:$G$130,6,FALSE)</f>
        <v>#N/A</v>
      </c>
      <c r="H126" s="41"/>
      <c r="I126" s="31">
        <f t="shared" si="2"/>
        <v>0</v>
      </c>
      <c r="J126" s="30"/>
    </row>
    <row r="127" spans="1:10" x14ac:dyDescent="0.2">
      <c r="A127" s="27">
        <v>112</v>
      </c>
      <c r="B127" s="40"/>
      <c r="C127" s="35" t="e">
        <f>VLOOKUP($B127,'старт М-30'!$B$4:$G$130,2,FALSE)</f>
        <v>#N/A</v>
      </c>
      <c r="D127" s="35" t="e">
        <f>VLOOKUP($B127,'старт М-30'!$B$4:$G$130,3,FALSE)</f>
        <v>#N/A</v>
      </c>
      <c r="E127" s="35" t="e">
        <f>VLOOKUP($B127,'старт М-30'!$B$4:$G$130,4,FALSE)</f>
        <v>#N/A</v>
      </c>
      <c r="F127" s="35" t="e">
        <f>VLOOKUP($B127,'старт М-30'!$B$4:$G$130,5,FALSE)</f>
        <v>#N/A</v>
      </c>
      <c r="G127" s="35" t="e">
        <f>VLOOKUP($B127,'старт М-30'!$B$4:$G$130,6,FALSE)</f>
        <v>#N/A</v>
      </c>
      <c r="H127" s="41"/>
      <c r="I127" s="31">
        <f t="shared" si="2"/>
        <v>0</v>
      </c>
      <c r="J127" s="30"/>
    </row>
    <row r="128" spans="1:10" x14ac:dyDescent="0.2">
      <c r="A128" s="27">
        <v>113</v>
      </c>
      <c r="B128" s="40"/>
      <c r="C128" s="35" t="e">
        <f>VLOOKUP($B128,'старт М-30'!$B$4:$G$130,2,FALSE)</f>
        <v>#N/A</v>
      </c>
      <c r="D128" s="35" t="e">
        <f>VLOOKUP($B128,'старт М-30'!$B$4:$G$130,3,FALSE)</f>
        <v>#N/A</v>
      </c>
      <c r="E128" s="35" t="e">
        <f>VLOOKUP($B128,'старт М-30'!$B$4:$G$130,4,FALSE)</f>
        <v>#N/A</v>
      </c>
      <c r="F128" s="35" t="e">
        <f>VLOOKUP($B128,'старт М-30'!$B$4:$G$130,5,FALSE)</f>
        <v>#N/A</v>
      </c>
      <c r="G128" s="35" t="e">
        <f>VLOOKUP($B128,'старт М-30'!$B$4:$G$130,6,FALSE)</f>
        <v>#N/A</v>
      </c>
      <c r="H128" s="41"/>
      <c r="I128" s="31">
        <f t="shared" si="2"/>
        <v>0</v>
      </c>
      <c r="J128" s="30"/>
    </row>
    <row r="129" spans="1:10" x14ac:dyDescent="0.2">
      <c r="A129" s="27">
        <v>114</v>
      </c>
      <c r="B129" s="40"/>
      <c r="C129" s="35" t="e">
        <f>VLOOKUP($B129,'старт М-30'!$B$4:$G$130,2,FALSE)</f>
        <v>#N/A</v>
      </c>
      <c r="D129" s="35" t="e">
        <f>VLOOKUP($B129,'старт М-30'!$B$4:$G$130,3,FALSE)</f>
        <v>#N/A</v>
      </c>
      <c r="E129" s="35" t="e">
        <f>VLOOKUP($B129,'старт М-30'!$B$4:$G$130,4,FALSE)</f>
        <v>#N/A</v>
      </c>
      <c r="F129" s="35" t="e">
        <f>VLOOKUP($B129,'старт М-30'!$B$4:$G$130,5,FALSE)</f>
        <v>#N/A</v>
      </c>
      <c r="G129" s="35" t="e">
        <f>VLOOKUP($B129,'старт М-30'!$B$4:$G$130,6,FALSE)</f>
        <v>#N/A</v>
      </c>
      <c r="H129" s="41"/>
      <c r="I129" s="31">
        <f t="shared" si="2"/>
        <v>0</v>
      </c>
      <c r="J129" s="30"/>
    </row>
    <row r="130" spans="1:10" x14ac:dyDescent="0.2">
      <c r="A130" s="27">
        <v>115</v>
      </c>
      <c r="B130" s="40"/>
      <c r="C130" s="35" t="e">
        <f>VLOOKUP($B130,'старт М-30'!$B$4:$G$130,2,FALSE)</f>
        <v>#N/A</v>
      </c>
      <c r="D130" s="35" t="e">
        <f>VLOOKUP($B130,'старт М-30'!$B$4:$G$130,3,FALSE)</f>
        <v>#N/A</v>
      </c>
      <c r="E130" s="35" t="e">
        <f>VLOOKUP($B130,'старт М-30'!$B$4:$G$130,4,FALSE)</f>
        <v>#N/A</v>
      </c>
      <c r="F130" s="35" t="e">
        <f>VLOOKUP($B130,'старт М-30'!$B$4:$G$130,5,FALSE)</f>
        <v>#N/A</v>
      </c>
      <c r="G130" s="35" t="e">
        <f>VLOOKUP($B130,'старт М-30'!$B$4:$G$130,6,FALSE)</f>
        <v>#N/A</v>
      </c>
      <c r="H130" s="41"/>
      <c r="I130" s="31">
        <f t="shared" si="2"/>
        <v>0</v>
      </c>
      <c r="J130" s="30"/>
    </row>
    <row r="131" spans="1:10" x14ac:dyDescent="0.2">
      <c r="A131" s="27">
        <v>116</v>
      </c>
      <c r="B131" s="40"/>
      <c r="C131" s="35" t="e">
        <f>VLOOKUP($B131,'старт М-30'!$B$4:$G$130,2,FALSE)</f>
        <v>#N/A</v>
      </c>
      <c r="D131" s="35" t="e">
        <f>VLOOKUP($B131,'старт М-30'!$B$4:$G$130,3,FALSE)</f>
        <v>#N/A</v>
      </c>
      <c r="E131" s="35" t="e">
        <f>VLOOKUP($B131,'старт М-30'!$B$4:$G$130,4,FALSE)</f>
        <v>#N/A</v>
      </c>
      <c r="F131" s="35" t="e">
        <f>VLOOKUP($B131,'старт М-30'!$B$4:$G$130,5,FALSE)</f>
        <v>#N/A</v>
      </c>
      <c r="G131" s="35" t="e">
        <f>VLOOKUP($B131,'старт М-30'!$B$4:$G$130,6,FALSE)</f>
        <v>#N/A</v>
      </c>
      <c r="H131" s="41"/>
      <c r="I131" s="31">
        <f t="shared" si="2"/>
        <v>0</v>
      </c>
      <c r="J131" s="30"/>
    </row>
    <row r="132" spans="1:10" x14ac:dyDescent="0.2">
      <c r="A132" s="27">
        <v>117</v>
      </c>
      <c r="B132" s="40"/>
      <c r="C132" s="35" t="e">
        <f>VLOOKUP($B132,'старт М-30'!$B$4:$G$130,2,FALSE)</f>
        <v>#N/A</v>
      </c>
      <c r="D132" s="35" t="e">
        <f>VLOOKUP($B132,'старт М-30'!$B$4:$G$130,3,FALSE)</f>
        <v>#N/A</v>
      </c>
      <c r="E132" s="35" t="e">
        <f>VLOOKUP($B132,'старт М-30'!$B$4:$G$130,4,FALSE)</f>
        <v>#N/A</v>
      </c>
      <c r="F132" s="35" t="e">
        <f>VLOOKUP($B132,'старт М-30'!$B$4:$G$130,5,FALSE)</f>
        <v>#N/A</v>
      </c>
      <c r="G132" s="35" t="e">
        <f>VLOOKUP($B132,'старт М-30'!$B$4:$G$130,6,FALSE)</f>
        <v>#N/A</v>
      </c>
      <c r="H132" s="41"/>
      <c r="I132" s="31">
        <f t="shared" si="2"/>
        <v>0</v>
      </c>
      <c r="J132" s="30"/>
    </row>
    <row r="133" spans="1:10" x14ac:dyDescent="0.2">
      <c r="A133" s="27">
        <v>118</v>
      </c>
      <c r="B133" s="40"/>
      <c r="C133" s="35" t="e">
        <f>VLOOKUP($B133,'старт М-30'!$B$4:$G$130,2,FALSE)</f>
        <v>#N/A</v>
      </c>
      <c r="D133" s="35" t="e">
        <f>VLOOKUP($B133,'старт М-30'!$B$4:$G$130,3,FALSE)</f>
        <v>#N/A</v>
      </c>
      <c r="E133" s="35" t="e">
        <f>VLOOKUP($B133,'старт М-30'!$B$4:$G$130,4,FALSE)</f>
        <v>#N/A</v>
      </c>
      <c r="F133" s="35" t="e">
        <f>VLOOKUP($B133,'старт М-30'!$B$4:$G$130,5,FALSE)</f>
        <v>#N/A</v>
      </c>
      <c r="G133" s="35" t="e">
        <f>VLOOKUP($B133,'старт М-30'!$B$4:$G$130,6,FALSE)</f>
        <v>#N/A</v>
      </c>
      <c r="H133" s="41"/>
      <c r="I133" s="31">
        <f t="shared" si="2"/>
        <v>0</v>
      </c>
      <c r="J133" s="30"/>
    </row>
    <row r="134" spans="1:10" x14ac:dyDescent="0.2">
      <c r="A134" s="27">
        <v>119</v>
      </c>
      <c r="B134" s="40"/>
      <c r="C134" s="35" t="e">
        <f>VLOOKUP($B134,'старт М-30'!$B$4:$G$130,2,FALSE)</f>
        <v>#N/A</v>
      </c>
      <c r="D134" s="35" t="e">
        <f>VLOOKUP($B134,'старт М-30'!$B$4:$G$130,3,FALSE)</f>
        <v>#N/A</v>
      </c>
      <c r="E134" s="35" t="e">
        <f>VLOOKUP($B134,'старт М-30'!$B$4:$G$130,4,FALSE)</f>
        <v>#N/A</v>
      </c>
      <c r="F134" s="35" t="e">
        <f>VLOOKUP($B134,'старт М-30'!$B$4:$G$130,5,FALSE)</f>
        <v>#N/A</v>
      </c>
      <c r="G134" s="35" t="e">
        <f>VLOOKUP($B134,'старт М-30'!$B$4:$G$130,6,FALSE)</f>
        <v>#N/A</v>
      </c>
      <c r="H134" s="41"/>
      <c r="I134" s="31">
        <f t="shared" si="2"/>
        <v>0</v>
      </c>
      <c r="J134" s="30"/>
    </row>
    <row r="135" spans="1:10" x14ac:dyDescent="0.2">
      <c r="A135" s="27">
        <v>120</v>
      </c>
      <c r="B135" s="40"/>
      <c r="C135" s="35" t="e">
        <f>VLOOKUP($B135,'старт М-30'!$B$4:$G$130,2,FALSE)</f>
        <v>#N/A</v>
      </c>
      <c r="D135" s="35" t="e">
        <f>VLOOKUP($B135,'старт М-30'!$B$4:$G$130,3,FALSE)</f>
        <v>#N/A</v>
      </c>
      <c r="E135" s="35" t="e">
        <f>VLOOKUP($B135,'старт М-30'!$B$4:$G$130,4,FALSE)</f>
        <v>#N/A</v>
      </c>
      <c r="F135" s="35" t="e">
        <f>VLOOKUP($B135,'старт М-30'!$B$4:$G$130,5,FALSE)</f>
        <v>#N/A</v>
      </c>
      <c r="G135" s="35" t="e">
        <f>VLOOKUP($B135,'старт М-30'!$B$4:$G$130,6,FALSE)</f>
        <v>#N/A</v>
      </c>
      <c r="H135" s="41"/>
      <c r="I135" s="31">
        <f t="shared" si="2"/>
        <v>0</v>
      </c>
      <c r="J135" s="30"/>
    </row>
    <row r="136" spans="1:10" x14ac:dyDescent="0.2">
      <c r="A136" s="27">
        <v>121</v>
      </c>
      <c r="B136" s="40"/>
      <c r="C136" s="35" t="e">
        <f>VLOOKUP($B136,'старт М-30'!$B$4:$G$130,2,FALSE)</f>
        <v>#N/A</v>
      </c>
      <c r="D136" s="35" t="e">
        <f>VLOOKUP($B136,'старт М-30'!$B$4:$G$130,3,FALSE)</f>
        <v>#N/A</v>
      </c>
      <c r="E136" s="35" t="e">
        <f>VLOOKUP($B136,'старт М-30'!$B$4:$G$130,4,FALSE)</f>
        <v>#N/A</v>
      </c>
      <c r="F136" s="35" t="e">
        <f>VLOOKUP($B136,'старт М-30'!$B$4:$G$130,5,FALSE)</f>
        <v>#N/A</v>
      </c>
      <c r="G136" s="35" t="e">
        <f>VLOOKUP($B136,'старт М-30'!$B$4:$G$130,6,FALSE)</f>
        <v>#N/A</v>
      </c>
      <c r="H136" s="41"/>
      <c r="I136" s="31">
        <f t="shared" si="2"/>
        <v>0</v>
      </c>
      <c r="J136" s="30"/>
    </row>
    <row r="137" spans="1:10" x14ac:dyDescent="0.2">
      <c r="A137" s="27">
        <v>122</v>
      </c>
      <c r="B137" s="40"/>
      <c r="C137" s="35" t="e">
        <f>VLOOKUP($B137,'старт М-30'!$B$4:$G$130,2,FALSE)</f>
        <v>#N/A</v>
      </c>
      <c r="D137" s="35" t="e">
        <f>VLOOKUP($B137,'старт М-30'!$B$4:$G$130,3,FALSE)</f>
        <v>#N/A</v>
      </c>
      <c r="E137" s="35" t="e">
        <f>VLOOKUP($B137,'старт М-30'!$B$4:$G$130,4,FALSE)</f>
        <v>#N/A</v>
      </c>
      <c r="F137" s="35" t="e">
        <f>VLOOKUP($B137,'старт М-30'!$B$4:$G$130,5,FALSE)</f>
        <v>#N/A</v>
      </c>
      <c r="G137" s="35" t="e">
        <f>VLOOKUP($B137,'старт М-30'!$B$4:$G$130,6,FALSE)</f>
        <v>#N/A</v>
      </c>
      <c r="H137" s="41"/>
      <c r="I137" s="31">
        <f t="shared" si="2"/>
        <v>0</v>
      </c>
      <c r="J137" s="30"/>
    </row>
    <row r="138" spans="1:10" x14ac:dyDescent="0.2">
      <c r="A138" s="27">
        <v>123</v>
      </c>
      <c r="B138" s="40"/>
      <c r="C138" s="35" t="e">
        <f>VLOOKUP($B138,'старт М-30'!$B$4:$G$130,2,FALSE)</f>
        <v>#N/A</v>
      </c>
      <c r="D138" s="35" t="e">
        <f>VLOOKUP($B138,'старт М-30'!$B$4:$G$130,3,FALSE)</f>
        <v>#N/A</v>
      </c>
      <c r="E138" s="35" t="e">
        <f>VLOOKUP($B138,'старт М-30'!$B$4:$G$130,4,FALSE)</f>
        <v>#N/A</v>
      </c>
      <c r="F138" s="35" t="e">
        <f>VLOOKUP($B138,'старт М-30'!$B$4:$G$130,5,FALSE)</f>
        <v>#N/A</v>
      </c>
      <c r="G138" s="35" t="e">
        <f>VLOOKUP($B138,'старт М-30'!$B$4:$G$130,6,FALSE)</f>
        <v>#N/A</v>
      </c>
      <c r="H138" s="41"/>
      <c r="I138" s="31">
        <f t="shared" si="2"/>
        <v>0</v>
      </c>
      <c r="J138" s="30"/>
    </row>
    <row r="139" spans="1:10" x14ac:dyDescent="0.2">
      <c r="A139" s="27">
        <v>124</v>
      </c>
      <c r="B139" s="40"/>
      <c r="C139" s="35" t="e">
        <f>VLOOKUP($B139,'старт М-30'!$B$4:$G$130,2,FALSE)</f>
        <v>#N/A</v>
      </c>
      <c r="D139" s="35" t="e">
        <f>VLOOKUP($B139,'старт М-30'!$B$4:$G$130,3,FALSE)</f>
        <v>#N/A</v>
      </c>
      <c r="E139" s="35" t="e">
        <f>VLOOKUP($B139,'старт М-30'!$B$4:$G$130,4,FALSE)</f>
        <v>#N/A</v>
      </c>
      <c r="F139" s="35" t="e">
        <f>VLOOKUP($B139,'старт М-30'!$B$4:$G$130,5,FALSE)</f>
        <v>#N/A</v>
      </c>
      <c r="G139" s="35" t="e">
        <f>VLOOKUP($B139,'старт М-30'!$B$4:$G$130,6,FALSE)</f>
        <v>#N/A</v>
      </c>
      <c r="H139" s="41"/>
      <c r="I139" s="31">
        <f t="shared" si="2"/>
        <v>0</v>
      </c>
      <c r="J139" s="30"/>
    </row>
    <row r="140" spans="1:10" x14ac:dyDescent="0.2">
      <c r="A140" s="27">
        <v>125</v>
      </c>
      <c r="B140" s="40"/>
      <c r="C140" s="35" t="e">
        <f>VLOOKUP($B140,'старт М-30'!$B$4:$G$130,2,FALSE)</f>
        <v>#N/A</v>
      </c>
      <c r="D140" s="35" t="e">
        <f>VLOOKUP($B140,'старт М-30'!$B$4:$G$130,3,FALSE)</f>
        <v>#N/A</v>
      </c>
      <c r="E140" s="35" t="e">
        <f>VLOOKUP($B140,'старт М-30'!$B$4:$G$130,4,FALSE)</f>
        <v>#N/A</v>
      </c>
      <c r="F140" s="35" t="e">
        <f>VLOOKUP($B140,'старт М-30'!$B$4:$G$130,5,FALSE)</f>
        <v>#N/A</v>
      </c>
      <c r="G140" s="35" t="e">
        <f>VLOOKUP($B140,'старт М-30'!$B$4:$G$130,6,FALSE)</f>
        <v>#N/A</v>
      </c>
      <c r="H140" s="41"/>
      <c r="I140" s="31">
        <f t="shared" si="2"/>
        <v>0</v>
      </c>
      <c r="J140" s="30"/>
    </row>
    <row r="141" spans="1:10" x14ac:dyDescent="0.2">
      <c r="A141" s="27">
        <v>126</v>
      </c>
      <c r="B141" s="40"/>
      <c r="C141" s="35" t="e">
        <f>VLOOKUP($B141,'старт М-30'!$B$4:$G$130,2,FALSE)</f>
        <v>#N/A</v>
      </c>
      <c r="D141" s="35" t="e">
        <f>VLOOKUP($B141,'старт М-30'!$B$4:$G$130,3,FALSE)</f>
        <v>#N/A</v>
      </c>
      <c r="E141" s="35" t="e">
        <f>VLOOKUP($B141,'старт М-30'!$B$4:$G$130,4,FALSE)</f>
        <v>#N/A</v>
      </c>
      <c r="F141" s="35" t="e">
        <f>VLOOKUP($B141,'старт М-30'!$B$4:$G$130,5,FALSE)</f>
        <v>#N/A</v>
      </c>
      <c r="G141" s="35" t="e">
        <f>VLOOKUP($B141,'старт М-30'!$B$4:$G$130,6,FALSE)</f>
        <v>#N/A</v>
      </c>
      <c r="H141" s="41"/>
      <c r="I141" s="31">
        <f t="shared" si="2"/>
        <v>0</v>
      </c>
      <c r="J141" s="30"/>
    </row>
    <row r="142" spans="1:10" x14ac:dyDescent="0.2">
      <c r="A142" s="27">
        <v>127</v>
      </c>
      <c r="B142" s="40"/>
      <c r="C142" s="35" t="e">
        <f>VLOOKUP($B142,'старт М-30'!$B$4:$G$130,2,FALSE)</f>
        <v>#N/A</v>
      </c>
      <c r="D142" s="35" t="e">
        <f>VLOOKUP($B142,'старт М-30'!$B$4:$G$130,3,FALSE)</f>
        <v>#N/A</v>
      </c>
      <c r="E142" s="35" t="e">
        <f>VLOOKUP($B142,'старт М-30'!$B$4:$G$130,4,FALSE)</f>
        <v>#N/A</v>
      </c>
      <c r="F142" s="35" t="e">
        <f>VLOOKUP($B142,'старт М-30'!$B$4:$G$130,5,FALSE)</f>
        <v>#N/A</v>
      </c>
      <c r="G142" s="35" t="e">
        <f>VLOOKUP($B142,'старт М-30'!$B$4:$G$130,6,FALSE)</f>
        <v>#N/A</v>
      </c>
      <c r="H142" s="41"/>
      <c r="I142" s="31">
        <f t="shared" si="2"/>
        <v>0</v>
      </c>
      <c r="J142" s="30"/>
    </row>
    <row r="143" spans="1:10" x14ac:dyDescent="0.2">
      <c r="A143" s="27">
        <v>128</v>
      </c>
      <c r="B143" s="40"/>
      <c r="C143" s="35" t="e">
        <f>VLOOKUP($B143,'старт М-30'!$B$4:$G$130,2,FALSE)</f>
        <v>#N/A</v>
      </c>
      <c r="D143" s="35" t="e">
        <f>VLOOKUP($B143,'старт М-30'!$B$4:$G$130,3,FALSE)</f>
        <v>#N/A</v>
      </c>
      <c r="E143" s="35" t="e">
        <f>VLOOKUP($B143,'старт М-30'!$B$4:$G$130,4,FALSE)</f>
        <v>#N/A</v>
      </c>
      <c r="F143" s="35" t="e">
        <f>VLOOKUP($B143,'старт М-30'!$B$4:$G$130,5,FALSE)</f>
        <v>#N/A</v>
      </c>
      <c r="G143" s="35" t="e">
        <f>VLOOKUP($B143,'старт М-30'!$B$4:$G$130,6,FALSE)</f>
        <v>#N/A</v>
      </c>
      <c r="H143" s="41"/>
      <c r="I143" s="31">
        <f t="shared" si="2"/>
        <v>0</v>
      </c>
      <c r="J143" s="30"/>
    </row>
    <row r="144" spans="1:10" x14ac:dyDescent="0.2">
      <c r="A144" s="27">
        <v>129</v>
      </c>
      <c r="B144" s="40"/>
      <c r="C144" s="35" t="e">
        <f>VLOOKUP($B144,'старт М-30'!$B$4:$G$130,2,FALSE)</f>
        <v>#N/A</v>
      </c>
      <c r="D144" s="35" t="e">
        <f>VLOOKUP($B144,'старт М-30'!$B$4:$G$130,3,FALSE)</f>
        <v>#N/A</v>
      </c>
      <c r="E144" s="35" t="e">
        <f>VLOOKUP($B144,'старт М-30'!$B$4:$G$130,4,FALSE)</f>
        <v>#N/A</v>
      </c>
      <c r="F144" s="35" t="e">
        <f>VLOOKUP($B144,'старт М-30'!$B$4:$G$130,5,FALSE)</f>
        <v>#N/A</v>
      </c>
      <c r="G144" s="35" t="e">
        <f>VLOOKUP($B144,'старт М-30'!$B$4:$G$130,6,FALSE)</f>
        <v>#N/A</v>
      </c>
      <c r="H144" s="41"/>
      <c r="I144" s="31">
        <f t="shared" si="2"/>
        <v>0</v>
      </c>
      <c r="J144" s="30"/>
    </row>
    <row r="145" spans="1:10" x14ac:dyDescent="0.2">
      <c r="A145" s="27">
        <v>130</v>
      </c>
      <c r="B145" s="40"/>
      <c r="C145" s="35" t="e">
        <f>VLOOKUP($B145,'старт М-30'!$B$4:$G$130,2,FALSE)</f>
        <v>#N/A</v>
      </c>
      <c r="D145" s="35" t="e">
        <f>VLOOKUP($B145,'старт М-30'!$B$4:$G$130,3,FALSE)</f>
        <v>#N/A</v>
      </c>
      <c r="E145" s="35" t="e">
        <f>VLOOKUP($B145,'старт М-30'!$B$4:$G$130,4,FALSE)</f>
        <v>#N/A</v>
      </c>
      <c r="F145" s="35" t="e">
        <f>VLOOKUP($B145,'старт М-30'!$B$4:$G$130,5,FALSE)</f>
        <v>#N/A</v>
      </c>
      <c r="G145" s="35" t="e">
        <f>VLOOKUP($B145,'старт М-30'!$B$4:$G$130,6,FALSE)</f>
        <v>#N/A</v>
      </c>
      <c r="H145" s="41"/>
      <c r="I145" s="31">
        <f t="shared" si="2"/>
        <v>0</v>
      </c>
      <c r="J145" s="30"/>
    </row>
    <row r="146" spans="1:10" x14ac:dyDescent="0.2">
      <c r="A146" s="38"/>
      <c r="B146" s="50"/>
      <c r="C146" s="50"/>
      <c r="D146" s="50"/>
      <c r="E146" s="50"/>
      <c r="F146" s="50"/>
      <c r="G146" s="50"/>
      <c r="H146" s="51"/>
      <c r="I146" s="51"/>
      <c r="J146" s="51"/>
    </row>
    <row r="147" spans="1:10" x14ac:dyDescent="0.2">
      <c r="A147" s="114" t="s">
        <v>27</v>
      </c>
      <c r="B147" s="114"/>
      <c r="C147" s="114"/>
      <c r="D147" s="114"/>
      <c r="E147" s="114"/>
      <c r="F147" s="114"/>
      <c r="G147" s="114"/>
      <c r="H147" s="114"/>
      <c r="I147" s="114"/>
      <c r="J147" s="114"/>
    </row>
    <row r="148" spans="1:10" x14ac:dyDescent="0.2">
      <c r="A148" s="32"/>
      <c r="B148" s="29"/>
      <c r="C148" s="24" t="e">
        <f>VLOOKUP($B148,'старт М-30'!$B$4:$G$130,2,FALSE)</f>
        <v>#N/A</v>
      </c>
      <c r="D148" s="24" t="e">
        <f>VLOOKUP($B148,'старт М-30'!$B$4:$G$130,3,FALSE)</f>
        <v>#N/A</v>
      </c>
      <c r="E148" s="24" t="e">
        <f>VLOOKUP($B148,'старт М-30'!$B$4:$G$130,4,FALSE)</f>
        <v>#N/A</v>
      </c>
      <c r="F148" s="24" t="e">
        <f>VLOOKUP($B148,'старт М-30'!$B$4:$G$130,5,FALSE)</f>
        <v>#N/A</v>
      </c>
      <c r="G148" s="24" t="e">
        <f>VLOOKUP($B148,'старт М-30'!$B$4:$G$130,6,FALSE)</f>
        <v>#N/A</v>
      </c>
      <c r="H148" s="33" t="s">
        <v>65</v>
      </c>
      <c r="I148" s="34"/>
      <c r="J148" s="33"/>
    </row>
    <row r="149" spans="1:10" x14ac:dyDescent="0.2">
      <c r="A149" s="32"/>
      <c r="B149" s="29"/>
      <c r="C149" s="24" t="e">
        <f>VLOOKUP($B149,'старт М-30'!$B$4:$G$130,2,FALSE)</f>
        <v>#N/A</v>
      </c>
      <c r="D149" s="24" t="e">
        <f>VLOOKUP($B149,'старт М-30'!$B$4:$G$130,3,FALSE)</f>
        <v>#N/A</v>
      </c>
      <c r="E149" s="24" t="e">
        <f>VLOOKUP($B149,'старт М-30'!$B$4:$G$130,4,FALSE)</f>
        <v>#N/A</v>
      </c>
      <c r="F149" s="24" t="e">
        <f>VLOOKUP($B149,'старт М-30'!$B$4:$G$130,5,FALSE)</f>
        <v>#N/A</v>
      </c>
      <c r="G149" s="24" t="e">
        <f>VLOOKUP($B149,'старт М-30'!$B$4:$G$130,6,FALSE)</f>
        <v>#N/A</v>
      </c>
      <c r="H149" s="33" t="s">
        <v>65</v>
      </c>
      <c r="I149" s="34"/>
      <c r="J149" s="33"/>
    </row>
    <row r="150" spans="1:10" x14ac:dyDescent="0.2">
      <c r="A150" s="32"/>
      <c r="B150" s="29"/>
      <c r="C150" s="24" t="e">
        <f>VLOOKUP($B150,'старт М-30'!$B$4:$G$130,2,FALSE)</f>
        <v>#N/A</v>
      </c>
      <c r="D150" s="24" t="e">
        <f>VLOOKUP($B150,'старт М-30'!$B$4:$G$130,3,FALSE)</f>
        <v>#N/A</v>
      </c>
      <c r="E150" s="24" t="e">
        <f>VLOOKUP($B150,'старт М-30'!$B$4:$G$130,4,FALSE)</f>
        <v>#N/A</v>
      </c>
      <c r="F150" s="24" t="e">
        <f>VLOOKUP($B150,'старт М-30'!$B$4:$G$130,5,FALSE)</f>
        <v>#N/A</v>
      </c>
      <c r="G150" s="24" t="e">
        <f>VLOOKUP($B150,'старт М-30'!$B$4:$G$130,6,FALSE)</f>
        <v>#N/A</v>
      </c>
      <c r="H150" s="33" t="s">
        <v>65</v>
      </c>
      <c r="I150" s="34"/>
      <c r="J150" s="33"/>
    </row>
    <row r="151" spans="1:10" x14ac:dyDescent="0.2">
      <c r="A151" s="32"/>
      <c r="B151" s="29"/>
      <c r="C151" s="24" t="e">
        <f>VLOOKUP($B151,'старт М-30'!$B$4:$G$130,2,FALSE)</f>
        <v>#N/A</v>
      </c>
      <c r="D151" s="24" t="e">
        <f>VLOOKUP($B151,'старт М-30'!$B$4:$G$130,3,FALSE)</f>
        <v>#N/A</v>
      </c>
      <c r="E151" s="24" t="e">
        <f>VLOOKUP($B151,'старт М-30'!$B$4:$G$130,4,FALSE)</f>
        <v>#N/A</v>
      </c>
      <c r="F151" s="24" t="e">
        <f>VLOOKUP($B151,'старт М-30'!$B$4:$G$130,5,FALSE)</f>
        <v>#N/A</v>
      </c>
      <c r="G151" s="24" t="e">
        <f>VLOOKUP($B151,'старт М-30'!$B$4:$G$130,6,FALSE)</f>
        <v>#N/A</v>
      </c>
      <c r="H151" s="33" t="s">
        <v>65</v>
      </c>
      <c r="I151" s="34"/>
      <c r="J151" s="33"/>
    </row>
    <row r="152" spans="1:10" x14ac:dyDescent="0.2">
      <c r="A152" s="32"/>
      <c r="B152" s="29"/>
      <c r="C152" s="24" t="e">
        <f>VLOOKUP($B152,'старт М-30'!$B$4:$G$130,2,FALSE)</f>
        <v>#N/A</v>
      </c>
      <c r="D152" s="24" t="e">
        <f>VLOOKUP($B152,'старт М-30'!$B$4:$G$130,3,FALSE)</f>
        <v>#N/A</v>
      </c>
      <c r="E152" s="24" t="e">
        <f>VLOOKUP($B152,'старт М-30'!$B$4:$G$130,4,FALSE)</f>
        <v>#N/A</v>
      </c>
      <c r="F152" s="24" t="e">
        <f>VLOOKUP($B152,'старт М-30'!$B$4:$G$130,5,FALSE)</f>
        <v>#N/A</v>
      </c>
      <c r="G152" s="24" t="e">
        <f>VLOOKUP($B152,'старт М-30'!$B$4:$G$130,6,FALSE)</f>
        <v>#N/A</v>
      </c>
      <c r="H152" s="33" t="s">
        <v>65</v>
      </c>
      <c r="I152" s="34"/>
      <c r="J152" s="33"/>
    </row>
    <row r="153" spans="1:10" ht="14.25" customHeight="1" x14ac:dyDescent="0.2">
      <c r="A153" s="36"/>
      <c r="B153" s="37"/>
      <c r="C153" s="38"/>
      <c r="D153" s="39"/>
      <c r="E153" s="38"/>
      <c r="F153" s="38"/>
      <c r="G153" s="53"/>
      <c r="H153" s="49"/>
      <c r="I153" s="49"/>
      <c r="J153" s="54"/>
    </row>
    <row r="154" spans="1:10" x14ac:dyDescent="0.2">
      <c r="A154" s="114" t="s">
        <v>28</v>
      </c>
      <c r="B154" s="114"/>
      <c r="C154" s="114"/>
      <c r="D154" s="114"/>
      <c r="E154" s="114"/>
      <c r="F154" s="114"/>
      <c r="G154" s="114"/>
      <c r="H154" s="114"/>
      <c r="I154" s="114"/>
      <c r="J154" s="114"/>
    </row>
    <row r="155" spans="1:10" x14ac:dyDescent="0.2">
      <c r="A155" s="32"/>
      <c r="B155" s="29"/>
      <c r="C155" s="24" t="e">
        <f>VLOOKUP($B155,'старт М-30'!$B$4:$G$130,2,FALSE)</f>
        <v>#N/A</v>
      </c>
      <c r="D155" s="24" t="e">
        <f>VLOOKUP($B155,'старт М-30'!$B$4:$G$130,3,FALSE)</f>
        <v>#N/A</v>
      </c>
      <c r="E155" s="24" t="e">
        <f>VLOOKUP($B155,'старт М-30'!$B$4:$G$130,4,FALSE)</f>
        <v>#N/A</v>
      </c>
      <c r="F155" s="24" t="e">
        <f>VLOOKUP($B155,'старт М-30'!$B$4:$G$130,5,FALSE)</f>
        <v>#N/A</v>
      </c>
      <c r="G155" s="24" t="e">
        <f>VLOOKUP($B155,'старт М-30'!$B$4:$G$130,6,FALSE)</f>
        <v>#N/A</v>
      </c>
      <c r="H155" s="33" t="s">
        <v>66</v>
      </c>
      <c r="I155" s="34"/>
      <c r="J155" s="33"/>
    </row>
    <row r="156" spans="1:10" x14ac:dyDescent="0.2">
      <c r="A156" s="32"/>
      <c r="B156" s="29"/>
      <c r="C156" s="24" t="e">
        <f>VLOOKUP($B156,'старт М-30'!$B$4:$G$130,2,FALSE)</f>
        <v>#N/A</v>
      </c>
      <c r="D156" s="24" t="e">
        <f>VLOOKUP($B156,'старт М-30'!$B$4:$G$130,3,FALSE)</f>
        <v>#N/A</v>
      </c>
      <c r="E156" s="24" t="e">
        <f>VLOOKUP($B156,'старт М-30'!$B$4:$G$130,4,FALSE)</f>
        <v>#N/A</v>
      </c>
      <c r="F156" s="24" t="e">
        <f>VLOOKUP($B156,'старт М-30'!$B$4:$G$130,5,FALSE)</f>
        <v>#N/A</v>
      </c>
      <c r="G156" s="24" t="e">
        <f>VLOOKUP($B156,'старт М-30'!$B$4:$G$130,6,FALSE)</f>
        <v>#N/A</v>
      </c>
      <c r="H156" s="33" t="s">
        <v>66</v>
      </c>
      <c r="I156" s="34"/>
      <c r="J156" s="33"/>
    </row>
    <row r="157" spans="1:10" x14ac:dyDescent="0.2">
      <c r="A157" s="32"/>
      <c r="B157" s="29"/>
      <c r="C157" s="24" t="e">
        <f>VLOOKUP($B157,'старт М-30'!$B$4:$G$130,2,FALSE)</f>
        <v>#N/A</v>
      </c>
      <c r="D157" s="24" t="e">
        <f>VLOOKUP($B157,'старт М-30'!$B$4:$G$130,3,FALSE)</f>
        <v>#N/A</v>
      </c>
      <c r="E157" s="24" t="e">
        <f>VLOOKUP($B157,'старт М-30'!$B$4:$G$130,4,FALSE)</f>
        <v>#N/A</v>
      </c>
      <c r="F157" s="24" t="e">
        <f>VLOOKUP($B157,'старт М-30'!$B$4:$G$130,5,FALSE)</f>
        <v>#N/A</v>
      </c>
      <c r="G157" s="24" t="e">
        <f>VLOOKUP($B157,'старт М-30'!$B$4:$G$130,6,FALSE)</f>
        <v>#N/A</v>
      </c>
      <c r="H157" s="33" t="s">
        <v>66</v>
      </c>
      <c r="I157" s="34"/>
      <c r="J157" s="33"/>
    </row>
    <row r="158" spans="1:10" x14ac:dyDescent="0.2">
      <c r="A158" s="32"/>
      <c r="B158" s="29"/>
      <c r="C158" s="24" t="e">
        <f>VLOOKUP($B158,'старт М-30'!$B$4:$G$130,2,FALSE)</f>
        <v>#N/A</v>
      </c>
      <c r="D158" s="24" t="e">
        <f>VLOOKUP($B158,'старт М-30'!$B$4:$G$130,3,FALSE)</f>
        <v>#N/A</v>
      </c>
      <c r="E158" s="24" t="e">
        <f>VLOOKUP($B158,'старт М-30'!$B$4:$G$130,4,FALSE)</f>
        <v>#N/A</v>
      </c>
      <c r="F158" s="24" t="e">
        <f>VLOOKUP($B158,'старт М-30'!$B$4:$G$130,5,FALSE)</f>
        <v>#N/A</v>
      </c>
      <c r="G158" s="24" t="e">
        <f>VLOOKUP($B158,'старт М-30'!$B$4:$G$130,6,FALSE)</f>
        <v>#N/A</v>
      </c>
      <c r="H158" s="33" t="s">
        <v>66</v>
      </c>
      <c r="I158" s="34"/>
      <c r="J158" s="33"/>
    </row>
    <row r="159" spans="1:10" x14ac:dyDescent="0.2">
      <c r="A159" s="32"/>
      <c r="B159" s="29"/>
      <c r="C159" s="24" t="e">
        <f>VLOOKUP($B159,'старт М-30'!$B$4:$G$130,2,FALSE)</f>
        <v>#N/A</v>
      </c>
      <c r="D159" s="24" t="e">
        <f>VLOOKUP($B159,'старт М-30'!$B$4:$G$130,3,FALSE)</f>
        <v>#N/A</v>
      </c>
      <c r="E159" s="24" t="e">
        <f>VLOOKUP($B159,'старт М-30'!$B$4:$G$130,4,FALSE)</f>
        <v>#N/A</v>
      </c>
      <c r="F159" s="24" t="e">
        <f>VLOOKUP($B159,'старт М-30'!$B$4:$G$130,5,FALSE)</f>
        <v>#N/A</v>
      </c>
      <c r="G159" s="24" t="e">
        <f>VLOOKUP($B159,'старт М-30'!$B$4:$G$130,6,FALSE)</f>
        <v>#N/A</v>
      </c>
      <c r="H159" s="33" t="s">
        <v>66</v>
      </c>
      <c r="I159" s="34"/>
      <c r="J159" s="33"/>
    </row>
    <row r="162" spans="1:10" x14ac:dyDescent="0.2">
      <c r="A162" s="115" t="s">
        <v>60</v>
      </c>
      <c r="B162" s="115"/>
      <c r="C162" s="115"/>
      <c r="D162" s="81" t="s">
        <v>29</v>
      </c>
      <c r="E162" s="115" t="s">
        <v>30</v>
      </c>
      <c r="F162" s="115"/>
      <c r="G162" s="115" t="s">
        <v>31</v>
      </c>
      <c r="H162" s="115"/>
      <c r="I162" s="115"/>
      <c r="J162" s="115"/>
    </row>
    <row r="163" spans="1:10" x14ac:dyDescent="0.2">
      <c r="A163" s="113" t="s">
        <v>59</v>
      </c>
      <c r="B163" s="113"/>
      <c r="C163" s="113"/>
      <c r="D163" s="113" t="s">
        <v>36</v>
      </c>
      <c r="E163" s="82" t="s">
        <v>32</v>
      </c>
      <c r="F163" s="83" t="s">
        <v>33</v>
      </c>
      <c r="G163" s="85" t="s">
        <v>61</v>
      </c>
      <c r="H163" s="86" t="s">
        <v>62</v>
      </c>
      <c r="I163" s="86" t="s">
        <v>34</v>
      </c>
      <c r="J163" s="87" t="s">
        <v>35</v>
      </c>
    </row>
    <row r="164" spans="1:10" x14ac:dyDescent="0.2">
      <c r="A164" s="113"/>
      <c r="B164" s="113"/>
      <c r="C164" s="113"/>
      <c r="D164" s="113"/>
      <c r="E164" s="82" t="s">
        <v>37</v>
      </c>
      <c r="F164" s="84" t="s">
        <v>38</v>
      </c>
      <c r="G164" s="85" t="s">
        <v>63</v>
      </c>
      <c r="H164" s="88" t="s">
        <v>64</v>
      </c>
      <c r="I164" s="88" t="s">
        <v>39</v>
      </c>
      <c r="J164" s="89" t="s">
        <v>39</v>
      </c>
    </row>
    <row r="165" spans="1:10" x14ac:dyDescent="0.2">
      <c r="A165" s="72" t="s">
        <v>6</v>
      </c>
      <c r="B165" s="90"/>
      <c r="C165" s="90"/>
      <c r="D165" s="90"/>
      <c r="E165" s="90"/>
      <c r="F165" s="91"/>
      <c r="G165" s="95" t="s">
        <v>3</v>
      </c>
      <c r="H165" s="90"/>
      <c r="I165" s="90"/>
      <c r="J165" s="91"/>
    </row>
    <row r="166" spans="1:10" x14ac:dyDescent="0.2">
      <c r="A166" s="76"/>
      <c r="B166" s="22"/>
      <c r="C166" s="22"/>
      <c r="D166" s="22"/>
      <c r="E166" s="22"/>
      <c r="F166" s="92"/>
      <c r="G166" s="62"/>
      <c r="H166" s="22"/>
      <c r="I166" s="22"/>
      <c r="J166" s="96"/>
    </row>
    <row r="167" spans="1:10" x14ac:dyDescent="0.2">
      <c r="A167" s="78" t="s">
        <v>40</v>
      </c>
      <c r="B167" s="93"/>
      <c r="C167" s="93"/>
      <c r="D167" s="93"/>
      <c r="E167" s="93"/>
      <c r="F167" s="94"/>
      <c r="G167" s="97" t="s">
        <v>41</v>
      </c>
      <c r="H167" s="93"/>
      <c r="I167" s="93"/>
      <c r="J167" s="94"/>
    </row>
  </sheetData>
  <mergeCells count="7">
    <mergeCell ref="A163:C164"/>
    <mergeCell ref="D163:D164"/>
    <mergeCell ref="A147:J147"/>
    <mergeCell ref="A154:J154"/>
    <mergeCell ref="A162:C162"/>
    <mergeCell ref="E162:F162"/>
    <mergeCell ref="G162:J162"/>
  </mergeCells>
  <printOptions horizontalCentered="1"/>
  <pageMargins left="0.59055118110236227" right="0.59055118110236227" top="1.1811023622047245" bottom="0.39370078740157483" header="0.39370078740157483" footer="0.39370078740157483"/>
  <pageSetup paperSize="9" orientation="landscape" blackAndWhite="1" r:id="rId1"/>
  <headerFooter scaleWithDoc="0">
    <oddHeader>&amp;L&amp;"Arial,полужирный"
20 апреля 2014 г.&amp;C&amp;"Arial,полужирный"&amp;11АВАЧИНСКИЙ МАРАФОН - 2014
ПРЕДВАРИТЕЛЬНЫЕ РЕЗУЛЬТАТЫ&amp;R&amp;"Arial,полужирный"
КГАУ "ЦСП" (БК им.Фатьянова)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  <pageSetUpPr fitToPage="1"/>
  </sheetPr>
  <dimension ref="A1:J309"/>
  <sheetViews>
    <sheetView tabSelected="1" view="pageLayout" topLeftCell="A232" zoomScaleNormal="100" workbookViewId="0">
      <selection activeCell="I247" sqref="I247"/>
    </sheetView>
  </sheetViews>
  <sheetFormatPr defaultColWidth="8.85546875" defaultRowHeight="12.75" x14ac:dyDescent="0.2"/>
  <cols>
    <col min="1" max="1" width="6.28515625" style="26" bestFit="1" customWidth="1"/>
    <col min="2" max="2" width="6.85546875" style="26" customWidth="1"/>
    <col min="3" max="3" width="7" style="26" bestFit="1" customWidth="1"/>
    <col min="4" max="4" width="32.140625" style="26" customWidth="1"/>
    <col min="5" max="5" width="7" style="26" customWidth="1"/>
    <col min="6" max="6" width="11.85546875" style="26" customWidth="1"/>
    <col min="7" max="7" width="28.7109375" style="26" customWidth="1"/>
    <col min="8" max="9" width="10.7109375" style="44" customWidth="1"/>
    <col min="10" max="10" width="14.7109375" style="26" customWidth="1"/>
    <col min="11" max="16384" width="8.85546875" style="26"/>
  </cols>
  <sheetData>
    <row r="1" spans="1:10" x14ac:dyDescent="0.2">
      <c r="A1" s="2"/>
      <c r="B1" s="11"/>
      <c r="C1" s="10"/>
      <c r="D1" s="10"/>
      <c r="E1" s="10"/>
      <c r="F1" s="10"/>
      <c r="G1" s="13" t="s">
        <v>57</v>
      </c>
      <c r="H1" s="52">
        <v>0.4375</v>
      </c>
      <c r="I1" s="25"/>
      <c r="J1" s="25"/>
    </row>
    <row r="2" spans="1:10" x14ac:dyDescent="0.2">
      <c r="A2" s="2"/>
      <c r="B2" s="11"/>
      <c r="C2" s="10"/>
      <c r="D2" s="2"/>
      <c r="E2" s="10"/>
      <c r="F2" s="10"/>
      <c r="G2" s="13" t="s">
        <v>58</v>
      </c>
      <c r="H2" s="52">
        <v>0.54166666666666663</v>
      </c>
      <c r="I2" s="25"/>
      <c r="J2" s="25"/>
    </row>
    <row r="3" spans="1:10" x14ac:dyDescent="0.2">
      <c r="A3" s="2"/>
      <c r="B3" s="11"/>
      <c r="C3" s="10"/>
      <c r="D3" s="2"/>
      <c r="E3" s="10"/>
      <c r="F3" s="10"/>
      <c r="G3" s="2"/>
      <c r="H3" s="12"/>
      <c r="I3" s="2"/>
      <c r="J3" s="13"/>
    </row>
    <row r="4" spans="1:10" x14ac:dyDescent="0.2">
      <c r="A4" s="69" t="s">
        <v>4</v>
      </c>
      <c r="B4" s="70"/>
      <c r="C4" s="70"/>
      <c r="D4" s="70"/>
      <c r="E4" s="70"/>
      <c r="F4" s="71"/>
      <c r="G4" s="69" t="s">
        <v>5</v>
      </c>
      <c r="H4" s="70"/>
      <c r="I4" s="70"/>
      <c r="J4" s="71"/>
    </row>
    <row r="5" spans="1:10" x14ac:dyDescent="0.2">
      <c r="A5" s="56" t="s">
        <v>6</v>
      </c>
      <c r="B5" s="57"/>
      <c r="C5" s="58"/>
      <c r="D5" s="59"/>
      <c r="E5" s="60" t="s">
        <v>657</v>
      </c>
      <c r="F5" s="61" t="s">
        <v>658</v>
      </c>
      <c r="G5" s="72" t="s">
        <v>7</v>
      </c>
      <c r="H5" s="73"/>
      <c r="I5" s="74"/>
      <c r="J5" s="75" t="s">
        <v>8</v>
      </c>
    </row>
    <row r="6" spans="1:10" x14ac:dyDescent="0.2">
      <c r="A6" s="62" t="s">
        <v>9</v>
      </c>
      <c r="B6" s="15"/>
      <c r="C6" s="14"/>
      <c r="D6" s="16"/>
      <c r="E6" s="17" t="s">
        <v>43</v>
      </c>
      <c r="F6" s="63" t="s">
        <v>0</v>
      </c>
      <c r="G6" s="76" t="s">
        <v>12</v>
      </c>
      <c r="H6" s="18"/>
      <c r="I6" s="19"/>
      <c r="J6" s="77" t="s">
        <v>13</v>
      </c>
    </row>
    <row r="7" spans="1:10" x14ac:dyDescent="0.2">
      <c r="A7" s="64" t="s">
        <v>14</v>
      </c>
      <c r="B7" s="15"/>
      <c r="C7" s="14"/>
      <c r="D7" s="16"/>
      <c r="E7" s="17" t="s">
        <v>10</v>
      </c>
      <c r="F7" s="63" t="s">
        <v>11</v>
      </c>
      <c r="G7" s="76" t="s">
        <v>15</v>
      </c>
      <c r="H7" s="18"/>
      <c r="I7" s="19"/>
      <c r="J7" s="77" t="s">
        <v>16</v>
      </c>
    </row>
    <row r="8" spans="1:10" x14ac:dyDescent="0.2">
      <c r="A8" s="62" t="s">
        <v>2</v>
      </c>
      <c r="B8" s="15"/>
      <c r="C8" s="14"/>
      <c r="D8" s="16"/>
      <c r="E8" s="17" t="s">
        <v>17</v>
      </c>
      <c r="F8" s="63" t="s">
        <v>11</v>
      </c>
      <c r="G8" s="76" t="s">
        <v>18</v>
      </c>
      <c r="H8" s="18"/>
      <c r="I8" s="19"/>
      <c r="J8" s="77" t="s">
        <v>19</v>
      </c>
    </row>
    <row r="9" spans="1:10" x14ac:dyDescent="0.2">
      <c r="A9" s="62" t="s">
        <v>20</v>
      </c>
      <c r="B9" s="16"/>
      <c r="C9" s="14"/>
      <c r="D9" s="19"/>
      <c r="E9" s="20" t="s">
        <v>21</v>
      </c>
      <c r="F9" s="63" t="s">
        <v>11</v>
      </c>
      <c r="G9" s="76" t="s">
        <v>22</v>
      </c>
      <c r="H9" s="18"/>
      <c r="I9" s="19"/>
      <c r="J9" s="77" t="s">
        <v>23</v>
      </c>
    </row>
    <row r="10" spans="1:10" x14ac:dyDescent="0.2">
      <c r="A10" s="65"/>
      <c r="B10" s="66"/>
      <c r="C10" s="66"/>
      <c r="D10" s="67"/>
      <c r="E10" s="67"/>
      <c r="F10" s="68"/>
      <c r="G10" s="78" t="s">
        <v>24</v>
      </c>
      <c r="H10" s="79"/>
      <c r="I10" s="67"/>
      <c r="J10" s="80">
        <v>2</v>
      </c>
    </row>
    <row r="11" spans="1:10" x14ac:dyDescent="0.2">
      <c r="A11" s="19"/>
      <c r="B11" s="14"/>
      <c r="C11" s="14"/>
      <c r="D11" s="19"/>
      <c r="E11" s="19"/>
      <c r="F11" s="21"/>
      <c r="G11" s="55"/>
      <c r="H11" s="18"/>
      <c r="I11" s="19"/>
      <c r="J11" s="100"/>
    </row>
    <row r="12" spans="1:10" x14ac:dyDescent="0.2">
      <c r="A12" s="19"/>
      <c r="B12" s="14"/>
      <c r="C12" s="14"/>
      <c r="D12" s="19"/>
      <c r="E12" s="19"/>
      <c r="F12" s="21"/>
      <c r="G12" s="55"/>
      <c r="H12" s="18"/>
      <c r="I12" s="19"/>
      <c r="J12" s="100"/>
    </row>
    <row r="13" spans="1:10" x14ac:dyDescent="0.2">
      <c r="A13" s="98" t="s">
        <v>72</v>
      </c>
      <c r="B13" s="1"/>
      <c r="C13" s="1"/>
      <c r="D13"/>
      <c r="E13" s="1"/>
      <c r="F13" s="1"/>
      <c r="J13" s="99" t="s">
        <v>69</v>
      </c>
    </row>
    <row r="14" spans="1:10" x14ac:dyDescent="0.2">
      <c r="A14" s="98"/>
      <c r="B14" s="1"/>
      <c r="C14" s="1"/>
      <c r="D14"/>
      <c r="E14" s="1"/>
      <c r="F14" s="1"/>
      <c r="G14" s="99"/>
    </row>
    <row r="15" spans="1:10" s="42" customFormat="1" ht="36" x14ac:dyDescent="0.2">
      <c r="A15" s="43" t="s">
        <v>46</v>
      </c>
      <c r="B15" s="43"/>
      <c r="C15" s="43" t="s">
        <v>45</v>
      </c>
      <c r="D15" s="43" t="s">
        <v>25</v>
      </c>
      <c r="E15" s="43" t="s">
        <v>48</v>
      </c>
      <c r="F15" s="43" t="s">
        <v>49</v>
      </c>
      <c r="G15" s="43" t="s">
        <v>26</v>
      </c>
      <c r="H15" s="45" t="s">
        <v>50</v>
      </c>
      <c r="I15" s="45" t="s">
        <v>51</v>
      </c>
      <c r="J15" s="43" t="s">
        <v>52</v>
      </c>
    </row>
    <row r="16" spans="1:10" x14ac:dyDescent="0.2">
      <c r="A16" s="27">
        <v>1</v>
      </c>
      <c r="B16" s="40">
        <v>4</v>
      </c>
      <c r="C16" s="35" t="str">
        <f>VLOOKUP($B16,'старт М-60'!$B$4:$G$276,2,FALSE)</f>
        <v>М0</v>
      </c>
      <c r="D16" s="35" t="str">
        <f>VLOOKUP($B16,'старт М-60'!$B$4:$G$276,3,FALSE)</f>
        <v>Турышев Сергей</v>
      </c>
      <c r="E16" s="35">
        <f>VLOOKUP($B16,'старт М-60'!$B$4:$G$276,4,FALSE)</f>
        <v>1985</v>
      </c>
      <c r="F16" s="35" t="str">
        <f>VLOOKUP($B16,'старт М-60'!$B$4:$G$276,5,FALSE)</f>
        <v>МСМК</v>
      </c>
      <c r="G16" s="35" t="str">
        <f>VLOOKUP($B16,'старт М-60'!$B$4:$G$276,6,FALSE)</f>
        <v>ХМАО-ЮГРА</v>
      </c>
      <c r="H16" s="41">
        <v>9.7592592592592606E-2</v>
      </c>
      <c r="I16" s="46"/>
      <c r="J16" s="41"/>
    </row>
    <row r="17" spans="1:10" x14ac:dyDescent="0.2">
      <c r="A17" s="28">
        <v>2</v>
      </c>
      <c r="B17" s="29">
        <v>5</v>
      </c>
      <c r="C17" s="35" t="str">
        <f>VLOOKUP($B17,'старт М-60'!$B$4:$G$276,2,FALSE)</f>
        <v>М1</v>
      </c>
      <c r="D17" s="35" t="str">
        <f>VLOOKUP($B17,'старт М-60'!$B$4:$G$276,3,FALSE)</f>
        <v>Иванов Алексей</v>
      </c>
      <c r="E17" s="35">
        <f>VLOOKUP($B17,'старт М-60'!$B$4:$G$276,4,FALSE)</f>
        <v>1980</v>
      </c>
      <c r="F17" s="35" t="str">
        <f>VLOOKUP($B17,'старт М-60'!$B$4:$G$276,5,FALSE)</f>
        <v>МСМК</v>
      </c>
      <c r="G17" s="35" t="str">
        <f>VLOOKUP($B17,'старт М-60'!$B$4:$G$276,6,FALSE)</f>
        <v>Беларусь, Витебск</v>
      </c>
      <c r="H17" s="41">
        <v>9.784722222222221E-2</v>
      </c>
      <c r="I17" s="31">
        <f t="shared" ref="I17" si="0">H17-$H$16</f>
        <v>2.5462962962960467E-4</v>
      </c>
      <c r="J17" s="30"/>
    </row>
    <row r="18" spans="1:10" x14ac:dyDescent="0.2">
      <c r="A18" s="28">
        <v>3</v>
      </c>
      <c r="B18" s="29">
        <v>2</v>
      </c>
      <c r="C18" s="35" t="str">
        <f>VLOOKUP($B18,'старт М-60'!$B$4:$G$276,2,FALSE)</f>
        <v>М0</v>
      </c>
      <c r="D18" s="35" t="str">
        <f>VLOOKUP($B18,'старт М-60'!$B$4:$G$276,3,FALSE)</f>
        <v>Слепов Алексей</v>
      </c>
      <c r="E18" s="35">
        <f>VLOOKUP($B18,'старт М-60'!$B$4:$G$276,4,FALSE)</f>
        <v>1986</v>
      </c>
      <c r="F18" s="35" t="str">
        <f>VLOOKUP($B18,'старт М-60'!$B$4:$G$276,5,FALSE)</f>
        <v>МС</v>
      </c>
      <c r="G18" s="35" t="str">
        <f>VLOOKUP($B18,'старт М-60'!$B$4:$G$276,6,FALSE)</f>
        <v>Владимир, Москва-Владимир</v>
      </c>
      <c r="H18" s="41">
        <v>9.7870370370370371E-2</v>
      </c>
      <c r="I18" s="31">
        <f t="shared" ref="I18:I82" si="1">H18-$H$16</f>
        <v>2.7777777777776569E-4</v>
      </c>
      <c r="J18" s="30"/>
    </row>
    <row r="19" spans="1:10" x14ac:dyDescent="0.2">
      <c r="A19" s="28">
        <v>4</v>
      </c>
      <c r="B19" s="29">
        <v>6</v>
      </c>
      <c r="C19" s="35" t="str">
        <f>VLOOKUP($B19,'старт М-60'!$B$4:$G$276,2,FALSE)</f>
        <v>М1</v>
      </c>
      <c r="D19" s="35" t="str">
        <f>VLOOKUP($B19,'старт М-60'!$B$4:$G$276,3,FALSE)</f>
        <v>Машков Илья</v>
      </c>
      <c r="E19" s="35">
        <f>VLOOKUP($B19,'старт М-60'!$B$4:$G$276,4,FALSE)</f>
        <v>1983</v>
      </c>
      <c r="F19" s="35" t="str">
        <f>VLOOKUP($B19,'старт М-60'!$B$4:$G$276,5,FALSE)</f>
        <v>МС</v>
      </c>
      <c r="G19" s="35" t="str">
        <f>VLOOKUP($B19,'старт М-60'!$B$4:$G$276,6,FALSE)</f>
        <v>Москва, РМК</v>
      </c>
      <c r="H19" s="41">
        <v>9.7881944444444438E-2</v>
      </c>
      <c r="I19" s="31">
        <f t="shared" si="1"/>
        <v>2.8935185185183232E-4</v>
      </c>
      <c r="J19" s="30"/>
    </row>
    <row r="20" spans="1:10" x14ac:dyDescent="0.2">
      <c r="A20" s="28">
        <v>5</v>
      </c>
      <c r="B20" s="29">
        <v>16</v>
      </c>
      <c r="C20" s="35" t="str">
        <f>VLOOKUP($B20,'старт М-60'!$B$4:$G$276,2,FALSE)</f>
        <v>М0</v>
      </c>
      <c r="D20" s="35" t="str">
        <f>VLOOKUP($B20,'старт М-60'!$B$4:$G$276,3,FALSE)</f>
        <v>Елисеев Матвей</v>
      </c>
      <c r="E20" s="35">
        <f>VLOOKUP($B20,'старт М-60'!$B$4:$G$276,4,FALSE)</f>
        <v>1993</v>
      </c>
      <c r="F20" s="35" t="str">
        <f>VLOOKUP($B20,'старт М-60'!$B$4:$G$276,5,FALSE)</f>
        <v>МС</v>
      </c>
      <c r="G20" s="35" t="str">
        <f>VLOOKUP($B20,'старт М-60'!$B$4:$G$276,6,FALSE)</f>
        <v>Зеленоград, СБР</v>
      </c>
      <c r="H20" s="41">
        <v>9.7905092592592599E-2</v>
      </c>
      <c r="I20" s="31">
        <f t="shared" si="1"/>
        <v>3.1249999999999334E-4</v>
      </c>
      <c r="J20" s="30"/>
    </row>
    <row r="21" spans="1:10" x14ac:dyDescent="0.2">
      <c r="A21" s="28">
        <v>6</v>
      </c>
      <c r="B21" s="29">
        <v>8</v>
      </c>
      <c r="C21" s="35" t="s">
        <v>290</v>
      </c>
      <c r="D21" s="35" t="str">
        <f>VLOOKUP($B21,'старт М-60'!$B$4:$G$276,3,FALSE)</f>
        <v>Игнатьев Константин</v>
      </c>
      <c r="E21" s="35">
        <f>VLOOKUP($B21,'старт М-60'!$B$4:$G$276,4,FALSE)</f>
        <v>1986</v>
      </c>
      <c r="F21" s="35" t="str">
        <f>VLOOKUP($B21,'старт М-60'!$B$4:$G$276,5,FALSE)</f>
        <v>МС</v>
      </c>
      <c r="G21" s="35" t="str">
        <f>VLOOKUP($B21,'старт М-60'!$B$4:$G$276,6,FALSE)</f>
        <v>п. Пионерский</v>
      </c>
      <c r="H21" s="41">
        <v>9.795138888888888E-2</v>
      </c>
      <c r="I21" s="31">
        <f t="shared" si="1"/>
        <v>3.5879629629627374E-4</v>
      </c>
      <c r="J21" s="30"/>
    </row>
    <row r="22" spans="1:10" x14ac:dyDescent="0.2">
      <c r="A22" s="28">
        <v>7</v>
      </c>
      <c r="B22" s="29">
        <v>3</v>
      </c>
      <c r="C22" s="35" t="str">
        <f>VLOOKUP($B22,'старт М-60'!$B$4:$G$276,2,FALSE)</f>
        <v>М0</v>
      </c>
      <c r="D22" s="35" t="str">
        <f>VLOOKUP($B22,'старт М-60'!$B$4:$G$276,3,FALSE)</f>
        <v>Пащенко Петр</v>
      </c>
      <c r="E22" s="35">
        <f>VLOOKUP($B22,'старт М-60'!$B$4:$G$276,4,FALSE)</f>
        <v>1991</v>
      </c>
      <c r="F22" s="35" t="str">
        <f>VLOOKUP($B22,'старт М-60'!$B$4:$G$276,5,FALSE)</f>
        <v>МС</v>
      </c>
      <c r="G22" s="35" t="str">
        <f>VLOOKUP($B22,'старт М-60'!$B$4:$G$276,6,FALSE)</f>
        <v>Межгорье, Биатлон Россия</v>
      </c>
      <c r="H22" s="41">
        <v>9.8263888888888887E-2</v>
      </c>
      <c r="I22" s="31">
        <f t="shared" si="1"/>
        <v>6.7129629629628096E-4</v>
      </c>
      <c r="J22" s="30"/>
    </row>
    <row r="23" spans="1:10" x14ac:dyDescent="0.2">
      <c r="A23" s="28">
        <v>8</v>
      </c>
      <c r="B23" s="29">
        <v>19</v>
      </c>
      <c r="C23" s="35" t="str">
        <f>VLOOKUP($B23,'старт М-60'!$B$4:$G$276,2,FALSE)</f>
        <v>М0</v>
      </c>
      <c r="D23" s="35" t="str">
        <f>VLOOKUP($B23,'старт М-60'!$B$4:$G$276,3,FALSE)</f>
        <v>Бабиков Антон</v>
      </c>
      <c r="E23" s="35">
        <f>VLOOKUP($B23,'старт М-60'!$B$4:$G$276,4,FALSE)</f>
        <v>1992</v>
      </c>
      <c r="F23" s="35" t="str">
        <f>VLOOKUP($B23,'старт М-60'!$B$4:$G$276,5,FALSE)</f>
        <v>МС</v>
      </c>
      <c r="G23" s="35" t="str">
        <f>VLOOKUP($B23,'старт М-60'!$B$4:$G$276,6,FALSE)</f>
        <v>Уфа, СБР</v>
      </c>
      <c r="H23" s="41">
        <v>9.8298611111111114E-2</v>
      </c>
      <c r="I23" s="31">
        <f t="shared" si="1"/>
        <v>7.0601851851850861E-4</v>
      </c>
      <c r="J23" s="30"/>
    </row>
    <row r="24" spans="1:10" x14ac:dyDescent="0.2">
      <c r="A24" s="27">
        <v>9</v>
      </c>
      <c r="B24" s="29">
        <v>15</v>
      </c>
      <c r="C24" s="35" t="str">
        <f>VLOOKUP($B24,'старт М-60'!$B$4:$G$276,2,FALSE)</f>
        <v>М0</v>
      </c>
      <c r="D24" s="35" t="str">
        <f>VLOOKUP($B24,'старт М-60'!$B$4:$G$276,3,FALSE)</f>
        <v>Махамбетов Тимур</v>
      </c>
      <c r="E24" s="35">
        <f>VLOOKUP($B24,'старт М-60'!$B$4:$G$276,4,FALSE)</f>
        <v>1992</v>
      </c>
      <c r="F24" s="35" t="str">
        <f>VLOOKUP($B24,'старт М-60'!$B$4:$G$276,5,FALSE)</f>
        <v>КМС</v>
      </c>
      <c r="G24" s="35" t="str">
        <f>VLOOKUP($B24,'старт М-60'!$B$4:$G$276,6,FALSE)</f>
        <v>Омск, Биатлон Россия</v>
      </c>
      <c r="H24" s="41">
        <v>9.8796296296296285E-2</v>
      </c>
      <c r="I24" s="31">
        <f t="shared" ref="I24" si="2">H24-$H$16</f>
        <v>1.2037037037036791E-3</v>
      </c>
      <c r="J24" s="30"/>
    </row>
    <row r="25" spans="1:10" x14ac:dyDescent="0.2">
      <c r="A25" s="28">
        <v>10</v>
      </c>
      <c r="B25" s="29">
        <v>9</v>
      </c>
      <c r="C25" s="35" t="str">
        <f>VLOOKUP($B25,'старт М-60'!$B$4:$G$276,2,FALSE)</f>
        <v>М0</v>
      </c>
      <c r="D25" s="35" t="str">
        <f>VLOOKUP($B25,'старт М-60'!$B$4:$G$276,3,FALSE)</f>
        <v>Корнев Алексей</v>
      </c>
      <c r="E25" s="35">
        <f>VLOOKUP($B25,'старт М-60'!$B$4:$G$276,4,FALSE)</f>
        <v>1991</v>
      </c>
      <c r="F25" s="35" t="str">
        <f>VLOOKUP($B25,'старт М-60'!$B$4:$G$276,5,FALSE)</f>
        <v>МС</v>
      </c>
      <c r="G25" s="35" t="str">
        <f>VLOOKUP($B25,'старт М-60'!$B$4:$G$276,6,FALSE)</f>
        <v>Москва, Биатлон Россия</v>
      </c>
      <c r="H25" s="41">
        <v>9.8877314814814821E-2</v>
      </c>
      <c r="I25" s="31">
        <f t="shared" si="1"/>
        <v>1.2847222222222149E-3</v>
      </c>
      <c r="J25" s="30"/>
    </row>
    <row r="26" spans="1:10" x14ac:dyDescent="0.2">
      <c r="A26" s="28">
        <v>11</v>
      </c>
      <c r="B26" s="29">
        <v>50</v>
      </c>
      <c r="C26" s="35" t="str">
        <f>VLOOKUP($B26,'старт М-60'!$B$4:$G$276,2,FALSE)</f>
        <v>М0</v>
      </c>
      <c r="D26" s="35" t="str">
        <f>VLOOKUP($B26,'старт М-60'!$B$4:$G$276,3,FALSE)</f>
        <v>Поварницын Александр</v>
      </c>
      <c r="E26" s="35">
        <f>VLOOKUP($B26,'старт М-60'!$B$4:$G$276,4,FALSE)</f>
        <v>1994</v>
      </c>
      <c r="F26" s="35" t="str">
        <f>VLOOKUP($B26,'старт М-60'!$B$4:$G$276,5,FALSE)</f>
        <v>МС</v>
      </c>
      <c r="G26" s="35" t="str">
        <f>VLOOKUP($B26,'старт М-60'!$B$4:$G$276,6,FALSE)</f>
        <v>Ижевск, СБР</v>
      </c>
      <c r="H26" s="41">
        <v>0.10016203703703704</v>
      </c>
      <c r="I26" s="31">
        <f t="shared" si="1"/>
        <v>2.5694444444444298E-3</v>
      </c>
      <c r="J26" s="30"/>
    </row>
    <row r="27" spans="1:10" x14ac:dyDescent="0.2">
      <c r="A27" s="28">
        <v>12</v>
      </c>
      <c r="B27" s="29">
        <v>18</v>
      </c>
      <c r="C27" s="35" t="str">
        <f>VLOOKUP($B27,'старт М-60'!$B$4:$G$276,2,FALSE)</f>
        <v>М1</v>
      </c>
      <c r="D27" s="35" t="str">
        <f>VLOOKUP($B27,'старт М-60'!$B$4:$G$276,3,FALSE)</f>
        <v>Абакумов Николай</v>
      </c>
      <c r="E27" s="35">
        <f>VLOOKUP($B27,'старт М-60'!$B$4:$G$276,4,FALSE)</f>
        <v>1979</v>
      </c>
      <c r="F27" s="35" t="str">
        <f>VLOOKUP($B27,'старт М-60'!$B$4:$G$276,5,FALSE)</f>
        <v>МС</v>
      </c>
      <c r="G27" s="35" t="str">
        <f>VLOOKUP($B27,'старт М-60'!$B$4:$G$276,6,FALSE)</f>
        <v>Петропавловск-Камчатский, КЛК</v>
      </c>
      <c r="H27" s="41">
        <v>0.10059027777777778</v>
      </c>
      <c r="I27" s="31">
        <f t="shared" si="1"/>
        <v>2.9976851851851727E-3</v>
      </c>
      <c r="J27" s="30"/>
    </row>
    <row r="28" spans="1:10" x14ac:dyDescent="0.2">
      <c r="A28" s="28">
        <v>13</v>
      </c>
      <c r="B28" s="29">
        <v>12</v>
      </c>
      <c r="C28" s="35" t="str">
        <f>VLOOKUP($B28,'старт М-60'!$B$4:$G$276,2,FALSE)</f>
        <v>М0</v>
      </c>
      <c r="D28" s="35" t="str">
        <f>VLOOKUP($B28,'старт М-60'!$B$4:$G$276,3,FALSE)</f>
        <v>Смолянин Андрей</v>
      </c>
      <c r="E28" s="35">
        <f>VLOOKUP($B28,'старт М-60'!$B$4:$G$276,4,FALSE)</f>
        <v>1986</v>
      </c>
      <c r="F28" s="35" t="str">
        <f>VLOOKUP($B28,'старт М-60'!$B$4:$G$276,5,FALSE)</f>
        <v>МС</v>
      </c>
      <c r="G28" s="35" t="str">
        <f>VLOOKUP($B28,'старт М-60'!$B$4:$G$276,6,FALSE)</f>
        <v>Бердск, Новосибирская обл.</v>
      </c>
      <c r="H28" s="41">
        <v>0.10064814814814815</v>
      </c>
      <c r="I28" s="31">
        <f t="shared" si="1"/>
        <v>3.0555555555555475E-3</v>
      </c>
      <c r="J28" s="30"/>
    </row>
    <row r="29" spans="1:10" x14ac:dyDescent="0.2">
      <c r="A29" s="28">
        <v>14</v>
      </c>
      <c r="B29" s="29">
        <v>14</v>
      </c>
      <c r="C29" s="35" t="str">
        <f>VLOOKUP($B29,'старт М-60'!$B$4:$G$276,2,FALSE)</f>
        <v>М0</v>
      </c>
      <c r="D29" s="35" t="str">
        <f>VLOOKUP($B29,'старт М-60'!$B$4:$G$276,3,FALSE)</f>
        <v>Оськин Анатолий</v>
      </c>
      <c r="E29" s="35">
        <f>VLOOKUP($B29,'старт М-60'!$B$4:$G$276,4,FALSE)</f>
        <v>1989</v>
      </c>
      <c r="F29" s="35" t="str">
        <f>VLOOKUP($B29,'старт М-60'!$B$4:$G$276,5,FALSE)</f>
        <v>МС</v>
      </c>
      <c r="G29" s="35" t="str">
        <f>VLOOKUP($B29,'старт М-60'!$B$4:$G$276,6,FALSE)</f>
        <v>Петропавловск-Камчатсикй</v>
      </c>
      <c r="H29" s="41">
        <v>0.10068287037037038</v>
      </c>
      <c r="I29" s="31">
        <f t="shared" si="1"/>
        <v>3.0902777777777751E-3</v>
      </c>
      <c r="J29" s="30"/>
    </row>
    <row r="30" spans="1:10" x14ac:dyDescent="0.2">
      <c r="A30" s="28">
        <v>15</v>
      </c>
      <c r="B30" s="29">
        <v>7</v>
      </c>
      <c r="C30" s="35" t="str">
        <f>VLOOKUP($B30,'старт М-60'!$B$4:$G$276,2,FALSE)</f>
        <v>М0</v>
      </c>
      <c r="D30" s="35" t="str">
        <f>VLOOKUP($B30,'старт М-60'!$B$4:$G$276,3,FALSE)</f>
        <v>Латыпов Эдуард</v>
      </c>
      <c r="E30" s="35">
        <f>VLOOKUP($B30,'старт М-60'!$B$4:$G$276,4,FALSE)</f>
        <v>1994</v>
      </c>
      <c r="F30" s="35" t="str">
        <f>VLOOKUP($B30,'старт М-60'!$B$4:$G$276,5,FALSE)</f>
        <v>МС</v>
      </c>
      <c r="G30" s="35" t="str">
        <f>VLOOKUP($B30,'старт М-60'!$B$4:$G$276,6,FALSE)</f>
        <v>Самарская обл.</v>
      </c>
      <c r="H30" s="41">
        <v>0.10074074074074074</v>
      </c>
      <c r="I30" s="31">
        <f t="shared" si="1"/>
        <v>3.148148148148136E-3</v>
      </c>
      <c r="J30" s="30"/>
    </row>
    <row r="31" spans="1:10" x14ac:dyDescent="0.2">
      <c r="A31" s="28">
        <v>16</v>
      </c>
      <c r="B31" s="29">
        <v>193</v>
      </c>
      <c r="C31" s="35" t="str">
        <f>VLOOKUP($B31,'старт М-60'!$B$4:$G$276,2,FALSE)</f>
        <v>М2</v>
      </c>
      <c r="D31" s="35" t="str">
        <f>VLOOKUP($B31,'старт М-60'!$B$4:$G$276,3,FALSE)</f>
        <v>Еременко Эдуард</v>
      </c>
      <c r="E31" s="35">
        <f>VLOOKUP($B31,'старт М-60'!$B$4:$G$276,4,FALSE)</f>
        <v>1974</v>
      </c>
      <c r="F31" s="35" t="str">
        <f>VLOOKUP($B31,'старт М-60'!$B$4:$G$276,5,FALSE)</f>
        <v>МС</v>
      </c>
      <c r="G31" s="35" t="str">
        <f>VLOOKUP($B31,'старт М-60'!$B$4:$G$276,6,FALSE)</f>
        <v xml:space="preserve">Елизово </v>
      </c>
      <c r="H31" s="41">
        <v>0.10090277777777779</v>
      </c>
      <c r="I31" s="31">
        <f t="shared" si="1"/>
        <v>3.3101851851851799E-3</v>
      </c>
      <c r="J31" s="30"/>
    </row>
    <row r="32" spans="1:10" x14ac:dyDescent="0.2">
      <c r="A32" s="27">
        <v>17</v>
      </c>
      <c r="B32" s="29">
        <v>27</v>
      </c>
      <c r="C32" s="35" t="str">
        <f>VLOOKUP($B32,'старт М-60'!$B$4:$G$276,2,FALSE)</f>
        <v>М0</v>
      </c>
      <c r="D32" s="35" t="str">
        <f>VLOOKUP($B32,'старт М-60'!$B$4:$G$276,3,FALSE)</f>
        <v>Краюшкин Виталий</v>
      </c>
      <c r="E32" s="35">
        <f>VLOOKUP($B32,'старт М-60'!$B$4:$G$276,4,FALSE)</f>
        <v>1988</v>
      </c>
      <c r="F32" s="35">
        <f>VLOOKUP($B32,'старт М-60'!$B$4:$G$276,5,FALSE)</f>
        <v>1</v>
      </c>
      <c r="G32" s="35" t="str">
        <f>VLOOKUP($B32,'старт М-60'!$B$4:$G$276,6,FALSE)</f>
        <v>Петропавловск-Камчатский</v>
      </c>
      <c r="H32" s="41">
        <v>0.10135416666666668</v>
      </c>
      <c r="I32" s="31">
        <f t="shared" si="1"/>
        <v>3.76157407407407E-3</v>
      </c>
      <c r="J32" s="30"/>
    </row>
    <row r="33" spans="1:10" x14ac:dyDescent="0.2">
      <c r="A33" s="28">
        <v>18</v>
      </c>
      <c r="B33" s="29">
        <v>20</v>
      </c>
      <c r="C33" s="35" t="str">
        <f>VLOOKUP($B33,'старт М-60'!$B$4:$G$276,2,FALSE)</f>
        <v>М0</v>
      </c>
      <c r="D33" s="35" t="str">
        <f>VLOOKUP($B33,'старт М-60'!$B$4:$G$276,3,FALSE)</f>
        <v>Меньшиков Аркадий</v>
      </c>
      <c r="E33" s="35">
        <f>VLOOKUP($B33,'старт М-60'!$B$4:$G$276,4,FALSE)</f>
        <v>1992</v>
      </c>
      <c r="F33" s="35" t="str">
        <f>VLOOKUP($B33,'старт М-60'!$B$4:$G$276,5,FALSE)</f>
        <v>МС</v>
      </c>
      <c r="G33" s="35" t="str">
        <f>VLOOKUP($B33,'старт М-60'!$B$4:$G$276,6,FALSE)</f>
        <v>Удмуртская республика, ШВСМ СБР</v>
      </c>
      <c r="H33" s="41">
        <v>0.10314814814814816</v>
      </c>
      <c r="I33" s="31">
        <f t="shared" si="1"/>
        <v>5.5555555555555497E-3</v>
      </c>
      <c r="J33" s="30"/>
    </row>
    <row r="34" spans="1:10" x14ac:dyDescent="0.2">
      <c r="A34" s="28">
        <v>19</v>
      </c>
      <c r="B34" s="29">
        <v>51</v>
      </c>
      <c r="C34" s="35" t="str">
        <f>VLOOKUP($B34,'старт М-60'!$B$4:$G$276,2,FALSE)</f>
        <v>М0</v>
      </c>
      <c r="D34" s="35" t="str">
        <f>VLOOKUP($B34,'старт М-60'!$B$4:$G$276,3,FALSE)</f>
        <v>Дедюхин Александр</v>
      </c>
      <c r="E34" s="35">
        <f>VLOOKUP($B34,'старт М-60'!$B$4:$G$276,4,FALSE)</f>
        <v>1994</v>
      </c>
      <c r="F34" s="35">
        <f>VLOOKUP($B34,'старт М-60'!$B$4:$G$276,5,FALSE)</f>
        <v>1</v>
      </c>
      <c r="G34" s="35" t="str">
        <f>VLOOKUP($B34,'старт М-60'!$B$4:$G$276,6,FALSE)</f>
        <v>Сретинск, СБР</v>
      </c>
      <c r="H34" s="41">
        <v>0.10332175925925925</v>
      </c>
      <c r="I34" s="31">
        <f t="shared" si="1"/>
        <v>5.7291666666666463E-3</v>
      </c>
      <c r="J34" s="30"/>
    </row>
    <row r="35" spans="1:10" x14ac:dyDescent="0.2">
      <c r="A35" s="28">
        <v>20</v>
      </c>
      <c r="B35" s="29">
        <v>17</v>
      </c>
      <c r="C35" s="35" t="str">
        <f>VLOOKUP($B35,'старт М-60'!$B$4:$G$276,2,FALSE)</f>
        <v>М0</v>
      </c>
      <c r="D35" s="35" t="str">
        <f>VLOOKUP($B35,'старт М-60'!$B$4:$G$276,3,FALSE)</f>
        <v>Андруцкий Андрей</v>
      </c>
      <c r="E35" s="35">
        <f>VLOOKUP($B35,'старт М-60'!$B$4:$G$276,4,FALSE)</f>
        <v>1991</v>
      </c>
      <c r="F35" s="35" t="str">
        <f>VLOOKUP($B35,'старт М-60'!$B$4:$G$276,5,FALSE)</f>
        <v>МС</v>
      </c>
      <c r="G35" s="35" t="str">
        <f>VLOOKUP($B35,'старт М-60'!$B$4:$G$276,6,FALSE)</f>
        <v>Петропавловск-Камчатский</v>
      </c>
      <c r="H35" s="41">
        <v>0.10400462962962963</v>
      </c>
      <c r="I35" s="31">
        <f t="shared" si="1"/>
        <v>6.4120370370370217E-3</v>
      </c>
      <c r="J35" s="30"/>
    </row>
    <row r="36" spans="1:10" x14ac:dyDescent="0.2">
      <c r="A36" s="28">
        <v>21</v>
      </c>
      <c r="B36" s="29">
        <v>153</v>
      </c>
      <c r="C36" s="35" t="str">
        <f>VLOOKUP($B36,'старт М-60'!$B$4:$G$276,2,FALSE)</f>
        <v>М2</v>
      </c>
      <c r="D36" s="35" t="str">
        <f>VLOOKUP($B36,'старт М-60'!$B$4:$G$276,3,FALSE)</f>
        <v>Рочев Анатолий</v>
      </c>
      <c r="E36" s="35">
        <f>VLOOKUP($B36,'старт М-60'!$B$4:$G$276,4,FALSE)</f>
        <v>1976</v>
      </c>
      <c r="F36" s="35" t="str">
        <f>VLOOKUP($B36,'старт М-60'!$B$4:$G$276,5,FALSE)</f>
        <v>МСМК</v>
      </c>
      <c r="G36" s="35" t="str">
        <f>VLOOKUP($B36,'старт М-60'!$B$4:$G$276,6,FALSE)</f>
        <v>Республика Коми, Сыктывкар, РМК</v>
      </c>
      <c r="H36" s="41">
        <v>0.10454861111111112</v>
      </c>
      <c r="I36" s="31">
        <f t="shared" si="1"/>
        <v>6.9560185185185142E-3</v>
      </c>
      <c r="J36" s="30"/>
    </row>
    <row r="37" spans="1:10" x14ac:dyDescent="0.2">
      <c r="A37" s="28">
        <v>22</v>
      </c>
      <c r="B37" s="29">
        <v>35</v>
      </c>
      <c r="C37" s="35" t="str">
        <f>VLOOKUP($B37,'старт М-60'!$B$4:$G$276,2,FALSE)</f>
        <v>М4</v>
      </c>
      <c r="D37" s="35" t="str">
        <f>VLOOKUP($B37,'старт М-60'!$B$4:$G$276,3,FALSE)</f>
        <v>Баранов Юрий</v>
      </c>
      <c r="E37" s="35">
        <f>VLOOKUP($B37,'старт М-60'!$B$4:$G$276,4,FALSE)</f>
        <v>1968</v>
      </c>
      <c r="F37" s="35" t="str">
        <f>VLOOKUP($B37,'старт М-60'!$B$4:$G$276,5,FALSE)</f>
        <v>МС</v>
      </c>
      <c r="G37" s="35" t="str">
        <f>VLOOKUP($B37,'старт М-60'!$B$4:$G$276,6,FALSE)</f>
        <v>Москва</v>
      </c>
      <c r="H37" s="41">
        <v>0.10599537037037036</v>
      </c>
      <c r="I37" s="31">
        <f t="shared" si="1"/>
        <v>8.402777777777759E-3</v>
      </c>
      <c r="J37" s="30"/>
    </row>
    <row r="38" spans="1:10" x14ac:dyDescent="0.2">
      <c r="A38" s="28">
        <v>23</v>
      </c>
      <c r="B38" s="29">
        <v>228</v>
      </c>
      <c r="C38" s="35" t="str">
        <f>VLOOKUP($B38,'старт М-60'!$B$4:$G$276,2,FALSE)</f>
        <v>М0</v>
      </c>
      <c r="D38" s="35" t="str">
        <f>VLOOKUP($B38,'старт М-60'!$B$4:$G$276,3,FALSE)</f>
        <v>Караченцев Дмитрий</v>
      </c>
      <c r="E38" s="35">
        <f>VLOOKUP($B38,'старт М-60'!$B$4:$G$276,4,FALSE)</f>
        <v>1992</v>
      </c>
      <c r="F38" s="35" t="str">
        <f>VLOOKUP($B38,'старт М-60'!$B$4:$G$276,5,FALSE)</f>
        <v>КМС</v>
      </c>
      <c r="G38" s="35" t="str">
        <f>VLOOKUP($B38,'старт М-60'!$B$4:$G$276,6,FALSE)</f>
        <v xml:space="preserve">Елизово </v>
      </c>
      <c r="H38" s="41">
        <v>0.10663194444444445</v>
      </c>
      <c r="I38" s="31">
        <f t="shared" si="1"/>
        <v>9.0393518518518401E-3</v>
      </c>
      <c r="J38" s="30"/>
    </row>
    <row r="39" spans="1:10" x14ac:dyDescent="0.2">
      <c r="A39" s="28">
        <v>24</v>
      </c>
      <c r="B39" s="29">
        <v>48</v>
      </c>
      <c r="C39" s="35" t="str">
        <f>VLOOKUP($B39,'старт М-60'!$B$4:$G$276,2,FALSE)</f>
        <v>М0</v>
      </c>
      <c r="D39" s="35" t="str">
        <f>VLOOKUP($B39,'старт М-60'!$B$4:$G$276,3,FALSE)</f>
        <v>Плицев Виктор</v>
      </c>
      <c r="E39" s="35">
        <f>VLOOKUP($B39,'старт М-60'!$B$4:$G$276,4,FALSE)</f>
        <v>1995</v>
      </c>
      <c r="F39" s="35" t="str">
        <f>VLOOKUP($B39,'старт М-60'!$B$4:$G$276,5,FALSE)</f>
        <v>КМС</v>
      </c>
      <c r="G39" s="35" t="str">
        <f>VLOOKUP($B39,'старт М-60'!$B$4:$G$276,6,FALSE)</f>
        <v>Можга, СБР</v>
      </c>
      <c r="H39" s="41">
        <v>0.10666666666666667</v>
      </c>
      <c r="I39" s="31">
        <f t="shared" si="1"/>
        <v>9.0740740740740677E-3</v>
      </c>
      <c r="J39" s="30"/>
    </row>
    <row r="40" spans="1:10" x14ac:dyDescent="0.2">
      <c r="A40" s="27">
        <v>25</v>
      </c>
      <c r="B40" s="29">
        <v>180</v>
      </c>
      <c r="C40" s="35" t="str">
        <f>VLOOKUP($B40,'старт М-60'!$B$4:$G$276,2,FALSE)</f>
        <v>М5</v>
      </c>
      <c r="D40" s="35" t="str">
        <f>VLOOKUP($B40,'старт М-60'!$B$4:$G$276,3,FALSE)</f>
        <v>Березовский Юрий</v>
      </c>
      <c r="E40" s="35">
        <f>VLOOKUP($B40,'старт М-60'!$B$4:$G$276,4,FALSE)</f>
        <v>1963</v>
      </c>
      <c r="F40" s="35" t="str">
        <f>VLOOKUP($B40,'старт М-60'!$B$4:$G$276,5,FALSE)</f>
        <v>-</v>
      </c>
      <c r="G40" s="35" t="str">
        <f>VLOOKUP($B40,'старт М-60'!$B$4:$G$276,6,FALSE)</f>
        <v>Хабаровск</v>
      </c>
      <c r="H40" s="41">
        <v>0.10706018518518519</v>
      </c>
      <c r="I40" s="31">
        <f t="shared" si="1"/>
        <v>9.467592592592583E-3</v>
      </c>
      <c r="J40" s="30"/>
    </row>
    <row r="41" spans="1:10" x14ac:dyDescent="0.2">
      <c r="A41" s="28">
        <v>26</v>
      </c>
      <c r="B41" s="29">
        <v>26</v>
      </c>
      <c r="C41" s="35" t="str">
        <f>VLOOKUP($B41,'старт М-60'!$B$4:$G$276,2,FALSE)</f>
        <v>М2</v>
      </c>
      <c r="D41" s="35" t="str">
        <f>VLOOKUP($B41,'старт М-60'!$B$4:$G$276,3,FALSE)</f>
        <v>Меньшиков Максим</v>
      </c>
      <c r="E41" s="35">
        <f>VLOOKUP($B41,'старт М-60'!$B$4:$G$276,4,FALSE)</f>
        <v>1975</v>
      </c>
      <c r="F41" s="35" t="str">
        <f>VLOOKUP($B41,'старт М-60'!$B$4:$G$276,5,FALSE)</f>
        <v>МС</v>
      </c>
      <c r="G41" s="35" t="str">
        <f>VLOOKUP($B41,'старт М-60'!$B$4:$G$276,6,FALSE)</f>
        <v>Ханты Мансийск</v>
      </c>
      <c r="H41" s="41">
        <v>0.10712962962962963</v>
      </c>
      <c r="I41" s="31">
        <f t="shared" si="1"/>
        <v>9.5370370370370244E-3</v>
      </c>
      <c r="J41" s="30"/>
    </row>
    <row r="42" spans="1:10" x14ac:dyDescent="0.2">
      <c r="A42" s="28">
        <v>27</v>
      </c>
      <c r="B42" s="29">
        <v>32</v>
      </c>
      <c r="C42" s="35" t="str">
        <f>VLOOKUP($B42,'старт М-60'!$B$4:$G$276,2,FALSE)</f>
        <v>М4</v>
      </c>
      <c r="D42" s="35" t="str">
        <f>VLOOKUP($B42,'старт М-60'!$B$4:$G$276,3,FALSE)</f>
        <v>Игумнов Николай</v>
      </c>
      <c r="E42" s="35">
        <f>VLOOKUP($B42,'старт М-60'!$B$4:$G$276,4,FALSE)</f>
        <v>1964</v>
      </c>
      <c r="F42" s="35" t="str">
        <f>VLOOKUP($B42,'старт М-60'!$B$4:$G$276,5,FALSE)</f>
        <v>МС</v>
      </c>
      <c r="G42" s="35" t="str">
        <f>VLOOKUP($B42,'старт М-60'!$B$4:$G$276,6,FALSE)</f>
        <v>Москва</v>
      </c>
      <c r="H42" s="41">
        <v>0.10732638888888889</v>
      </c>
      <c r="I42" s="31">
        <f t="shared" si="1"/>
        <v>9.7337962962962821E-3</v>
      </c>
      <c r="J42" s="30"/>
    </row>
    <row r="43" spans="1:10" x14ac:dyDescent="0.2">
      <c r="A43" s="28">
        <v>28</v>
      </c>
      <c r="B43" s="29">
        <v>23</v>
      </c>
      <c r="C43" s="35" t="str">
        <f>VLOOKUP($B43,'старт М-60'!$B$4:$G$276,2,FALSE)</f>
        <v>М3</v>
      </c>
      <c r="D43" s="35" t="str">
        <f>VLOOKUP($B43,'старт М-60'!$B$4:$G$276,3,FALSE)</f>
        <v>Осичкин Максим</v>
      </c>
      <c r="E43" s="35">
        <f>VLOOKUP($B43,'старт М-60'!$B$4:$G$276,4,FALSE)</f>
        <v>1973</v>
      </c>
      <c r="F43" s="35">
        <f>VLOOKUP($B43,'старт М-60'!$B$4:$G$276,5,FALSE)</f>
        <v>1</v>
      </c>
      <c r="G43" s="35" t="str">
        <f>VLOOKUP($B43,'старт М-60'!$B$4:$G$276,6,FALSE)</f>
        <v>Вилючинск</v>
      </c>
      <c r="H43" s="41">
        <v>0.10746527777777777</v>
      </c>
      <c r="I43" s="31">
        <f t="shared" si="1"/>
        <v>9.8726851851851649E-3</v>
      </c>
      <c r="J43" s="30"/>
    </row>
    <row r="44" spans="1:10" x14ac:dyDescent="0.2">
      <c r="A44" s="28">
        <v>29</v>
      </c>
      <c r="B44" s="29">
        <v>313</v>
      </c>
      <c r="C44" s="35" t="str">
        <f>VLOOKUP($B44,'старт М-60'!$B$4:$G$276,2,FALSE)</f>
        <v>М0</v>
      </c>
      <c r="D44" s="35" t="str">
        <f>VLOOKUP($B44,'старт М-60'!$B$4:$G$276,3,FALSE)</f>
        <v>Дутов Николай</v>
      </c>
      <c r="E44" s="35">
        <f>VLOOKUP($B44,'старт М-60'!$B$4:$G$276,4,FALSE)</f>
        <v>1991</v>
      </c>
      <c r="F44" s="35">
        <f>VLOOKUP($B44,'старт М-60'!$B$4:$G$276,5,FALSE)</f>
        <v>1</v>
      </c>
      <c r="G44" s="35" t="str">
        <f>VLOOKUP($B44,'старт М-60'!$B$4:$G$276,6,FALSE)</f>
        <v xml:space="preserve">Елизово </v>
      </c>
      <c r="H44" s="41">
        <v>0.10836805555555555</v>
      </c>
      <c r="I44" s="31">
        <f t="shared" si="1"/>
        <v>1.0775462962962945E-2</v>
      </c>
      <c r="J44" s="30"/>
    </row>
    <row r="45" spans="1:10" x14ac:dyDescent="0.2">
      <c r="A45" s="28">
        <v>30</v>
      </c>
      <c r="B45" s="29">
        <v>24</v>
      </c>
      <c r="C45" s="35" t="str">
        <f>VLOOKUP($B45,'старт М-60'!$B$4:$G$276,2,FALSE)</f>
        <v>М2</v>
      </c>
      <c r="D45" s="35" t="str">
        <f>VLOOKUP($B45,'старт М-60'!$B$4:$G$276,3,FALSE)</f>
        <v>Гуцалюк Сергей</v>
      </c>
      <c r="E45" s="35">
        <f>VLOOKUP($B45,'старт М-60'!$B$4:$G$276,4,FALSE)</f>
        <v>1975</v>
      </c>
      <c r="F45" s="35">
        <f>VLOOKUP($B45,'старт М-60'!$B$4:$G$276,5,FALSE)</f>
        <v>1</v>
      </c>
      <c r="G45" s="35" t="str">
        <f>VLOOKUP($B45,'старт М-60'!$B$4:$G$276,6,FALSE)</f>
        <v>Дальнереченск, Восток</v>
      </c>
      <c r="H45" s="41">
        <v>0.10842592592592593</v>
      </c>
      <c r="I45" s="31">
        <f t="shared" si="1"/>
        <v>1.083333333333332E-2</v>
      </c>
      <c r="J45" s="30"/>
    </row>
    <row r="46" spans="1:10" x14ac:dyDescent="0.2">
      <c r="A46" s="28">
        <v>31</v>
      </c>
      <c r="B46" s="29">
        <v>219</v>
      </c>
      <c r="C46" s="35" t="str">
        <f>VLOOKUP($B46,'старт М-60'!$B$4:$G$276,2,FALSE)</f>
        <v>М0</v>
      </c>
      <c r="D46" s="35" t="str">
        <f>VLOOKUP($B46,'старт М-60'!$B$4:$G$276,3,FALSE)</f>
        <v>Колосов Артем</v>
      </c>
      <c r="E46" s="35">
        <f>VLOOKUP($B46,'старт М-60'!$B$4:$G$276,4,FALSE)</f>
        <v>1994</v>
      </c>
      <c r="F46" s="35">
        <f>VLOOKUP($B46,'старт М-60'!$B$4:$G$276,5,FALSE)</f>
        <v>1</v>
      </c>
      <c r="G46" s="35" t="str">
        <f>VLOOKUP($B46,'старт М-60'!$B$4:$G$276,6,FALSE)</f>
        <v>Вилючинск</v>
      </c>
      <c r="H46" s="41">
        <v>0.10847222222222223</v>
      </c>
      <c r="I46" s="31">
        <f t="shared" si="1"/>
        <v>1.0879629629629628E-2</v>
      </c>
      <c r="J46" s="30"/>
    </row>
    <row r="47" spans="1:10" x14ac:dyDescent="0.2">
      <c r="A47" s="28">
        <v>32</v>
      </c>
      <c r="B47" s="29">
        <v>130</v>
      </c>
      <c r="C47" s="35" t="str">
        <f>VLOOKUP($B47,'старт М-60'!$B$4:$G$276,2,FALSE)</f>
        <v>М4</v>
      </c>
      <c r="D47" s="35" t="str">
        <f>VLOOKUP($B47,'старт М-60'!$B$4:$G$276,3,FALSE)</f>
        <v>Счастливый Герман</v>
      </c>
      <c r="E47" s="35">
        <f>VLOOKUP($B47,'старт М-60'!$B$4:$G$276,4,FALSE)</f>
        <v>1968</v>
      </c>
      <c r="F47" s="35" t="str">
        <f>VLOOKUP($B47,'старт М-60'!$B$4:$G$276,5,FALSE)</f>
        <v>МС</v>
      </c>
      <c r="G47" s="35" t="str">
        <f>VLOOKUP($B47,'старт М-60'!$B$4:$G$276,6,FALSE)</f>
        <v>Шангалы, Архангельская обл.</v>
      </c>
      <c r="H47" s="41">
        <v>0.10851851851851851</v>
      </c>
      <c r="I47" s="31">
        <f t="shared" si="1"/>
        <v>1.0925925925925908E-2</v>
      </c>
      <c r="J47" s="30"/>
    </row>
    <row r="48" spans="1:10" x14ac:dyDescent="0.2">
      <c r="A48" s="27">
        <v>33</v>
      </c>
      <c r="B48" s="29">
        <v>168</v>
      </c>
      <c r="C48" s="35" t="str">
        <f>VLOOKUP($B48,'старт М-60'!$B$4:$G$276,2,FALSE)</f>
        <v>М1</v>
      </c>
      <c r="D48" s="35" t="str">
        <f>VLOOKUP($B48,'старт М-60'!$B$4:$G$276,3,FALSE)</f>
        <v>Шипицын Петр</v>
      </c>
      <c r="E48" s="35">
        <f>VLOOKUP($B48,'старт М-60'!$B$4:$G$276,4,FALSE)</f>
        <v>1980</v>
      </c>
      <c r="F48" s="35">
        <f>VLOOKUP($B48,'старт М-60'!$B$4:$G$276,5,FALSE)</f>
        <v>1</v>
      </c>
      <c r="G48" s="35" t="str">
        <f>VLOOKUP($B48,'старт М-60'!$B$4:$G$276,6,FALSE)</f>
        <v>п. Вычегорский, Архангельская обл.</v>
      </c>
      <c r="H48" s="41">
        <v>0.10854166666666666</v>
      </c>
      <c r="I48" s="31">
        <f t="shared" si="1"/>
        <v>1.0949074074074056E-2</v>
      </c>
      <c r="J48" s="30"/>
    </row>
    <row r="49" spans="1:10" x14ac:dyDescent="0.2">
      <c r="A49" s="28">
        <v>34</v>
      </c>
      <c r="B49" s="29">
        <v>29</v>
      </c>
      <c r="C49" s="35" t="str">
        <f>VLOOKUP($B49,'старт М-60'!$B$4:$G$276,2,FALSE)</f>
        <v>М4</v>
      </c>
      <c r="D49" s="35" t="str">
        <f>VLOOKUP($B49,'старт М-60'!$B$4:$G$276,3,FALSE)</f>
        <v>Амангалиев Владимир</v>
      </c>
      <c r="E49" s="35">
        <f>VLOOKUP($B49,'старт М-60'!$B$4:$G$276,4,FALSE)</f>
        <v>1966</v>
      </c>
      <c r="F49" s="35" t="str">
        <f>VLOOKUP($B49,'старт М-60'!$B$4:$G$276,5,FALSE)</f>
        <v>МС</v>
      </c>
      <c r="G49" s="35" t="str">
        <f>VLOOKUP($B49,'старт М-60'!$B$4:$G$276,6,FALSE)</f>
        <v xml:space="preserve">Елизово </v>
      </c>
      <c r="H49" s="41">
        <v>0.1092361111111111</v>
      </c>
      <c r="I49" s="31">
        <f t="shared" si="1"/>
        <v>1.1643518518518498E-2</v>
      </c>
      <c r="J49" s="30"/>
    </row>
    <row r="50" spans="1:10" x14ac:dyDescent="0.2">
      <c r="A50" s="28">
        <v>35</v>
      </c>
      <c r="B50" s="29">
        <v>49</v>
      </c>
      <c r="C50" s="35" t="str">
        <f>VLOOKUP($B50,'старт М-60'!$B$4:$G$276,2,FALSE)</f>
        <v>М0</v>
      </c>
      <c r="D50" s="35" t="str">
        <f>VLOOKUP($B50,'старт М-60'!$B$4:$G$276,3,FALSE)</f>
        <v>Шамаев Дмитрий</v>
      </c>
      <c r="E50" s="35">
        <f>VLOOKUP($B50,'старт М-60'!$B$4:$G$276,4,FALSE)</f>
        <v>1995</v>
      </c>
      <c r="F50" s="35" t="str">
        <f>VLOOKUP($B50,'старт М-60'!$B$4:$G$276,5,FALSE)</f>
        <v>МС</v>
      </c>
      <c r="G50" s="35" t="str">
        <f>VLOOKUP($B50,'старт М-60'!$B$4:$G$276,6,FALSE)</f>
        <v>Ижевск, СБР</v>
      </c>
      <c r="H50" s="41">
        <v>0.10932870370370369</v>
      </c>
      <c r="I50" s="31">
        <f t="shared" si="1"/>
        <v>1.1736111111111086E-2</v>
      </c>
      <c r="J50" s="30"/>
    </row>
    <row r="51" spans="1:10" x14ac:dyDescent="0.2">
      <c r="A51" s="28">
        <v>36</v>
      </c>
      <c r="B51" s="29">
        <v>167</v>
      </c>
      <c r="C51" s="35" t="str">
        <f>VLOOKUP($B51,'старт М-60'!$B$4:$G$276,2,FALSE)</f>
        <v>М2</v>
      </c>
      <c r="D51" s="35" t="str">
        <f>VLOOKUP($B51,'старт М-60'!$B$4:$G$276,3,FALSE)</f>
        <v>Трубачев Сергей</v>
      </c>
      <c r="E51" s="35">
        <f>VLOOKUP($B51,'старт М-60'!$B$4:$G$276,4,FALSE)</f>
        <v>1978</v>
      </c>
      <c r="F51" s="35">
        <f>VLOOKUP($B51,'старт М-60'!$B$4:$G$276,5,FALSE)</f>
        <v>1</v>
      </c>
      <c r="G51" s="35" t="str">
        <f>VLOOKUP($B51,'старт М-60'!$B$4:$G$276,6,FALSE)</f>
        <v>п. Вычегорский, Архангельская обл.</v>
      </c>
      <c r="H51" s="41">
        <v>0.10957175925925926</v>
      </c>
      <c r="I51" s="31">
        <f t="shared" si="1"/>
        <v>1.1979166666666652E-2</v>
      </c>
      <c r="J51" s="30"/>
    </row>
    <row r="52" spans="1:10" x14ac:dyDescent="0.2">
      <c r="A52" s="28">
        <v>37</v>
      </c>
      <c r="B52" s="29">
        <v>330</v>
      </c>
      <c r="C52" s="35" t="str">
        <f>VLOOKUP($B52,'старт М-60'!$B$4:$G$276,2,FALSE)</f>
        <v>М2</v>
      </c>
      <c r="D52" s="35" t="str">
        <f>VLOOKUP($B52,'старт М-60'!$B$4:$G$276,3,FALSE)</f>
        <v>Духанин Виталий</v>
      </c>
      <c r="E52" s="35">
        <f>VLOOKUP($B52,'старт М-60'!$B$4:$G$276,4,FALSE)</f>
        <v>1974</v>
      </c>
      <c r="F52" s="35">
        <f>VLOOKUP($B52,'старт М-60'!$B$4:$G$276,5,FALSE)</f>
        <v>1</v>
      </c>
      <c r="G52" s="35" t="str">
        <f>VLOOKUP($B52,'старт М-60'!$B$4:$G$276,6,FALSE)</f>
        <v>Нововоронеж, НВ АЭС</v>
      </c>
      <c r="H52" s="41">
        <v>0.10960648148148149</v>
      </c>
      <c r="I52" s="31">
        <f t="shared" si="1"/>
        <v>1.201388888888888E-2</v>
      </c>
      <c r="J52" s="30"/>
    </row>
    <row r="53" spans="1:10" x14ac:dyDescent="0.2">
      <c r="A53" s="28">
        <v>38</v>
      </c>
      <c r="B53" s="29">
        <v>80</v>
      </c>
      <c r="C53" s="35" t="str">
        <f>VLOOKUP($B53,'старт М-60'!$B$4:$G$276,2,FALSE)</f>
        <v>М5</v>
      </c>
      <c r="D53" s="35" t="str">
        <f>VLOOKUP($B53,'старт М-60'!$B$4:$G$276,3,FALSE)</f>
        <v>Афанасьев Станислав</v>
      </c>
      <c r="E53" s="35">
        <f>VLOOKUP($B53,'старт М-60'!$B$4:$G$276,4,FALSE)</f>
        <v>1963</v>
      </c>
      <c r="F53" s="35" t="str">
        <f>VLOOKUP($B53,'старт М-60'!$B$4:$G$276,5,FALSE)</f>
        <v>КМС</v>
      </c>
      <c r="G53" s="35" t="str">
        <f>VLOOKUP($B53,'старт М-60'!$B$4:$G$276,6,FALSE)</f>
        <v>Петропавловск-Камчатский, КЛК</v>
      </c>
      <c r="H53" s="41">
        <v>0.10962962962962963</v>
      </c>
      <c r="I53" s="31">
        <f t="shared" si="1"/>
        <v>1.2037037037037027E-2</v>
      </c>
      <c r="J53" s="30"/>
    </row>
    <row r="54" spans="1:10" x14ac:dyDescent="0.2">
      <c r="A54" s="28">
        <v>39</v>
      </c>
      <c r="B54" s="29">
        <v>87</v>
      </c>
      <c r="C54" s="35" t="str">
        <f>VLOOKUP($B54,'старт М-60'!$B$4:$G$276,2,FALSE)</f>
        <v>М3</v>
      </c>
      <c r="D54" s="35" t="str">
        <f>VLOOKUP($B54,'старт М-60'!$B$4:$G$276,3,FALSE)</f>
        <v>Тамбовский Андрей</v>
      </c>
      <c r="E54" s="35">
        <f>VLOOKUP($B54,'старт М-60'!$B$4:$G$276,4,FALSE)</f>
        <v>1971</v>
      </c>
      <c r="F54" s="35" t="str">
        <f>VLOOKUP($B54,'старт М-60'!$B$4:$G$276,5,FALSE)</f>
        <v>КМС</v>
      </c>
      <c r="G54" s="35" t="str">
        <f>VLOOKUP($B54,'старт М-60'!$B$4:$G$276,6,FALSE)</f>
        <v>Петропавловск-Камчатский</v>
      </c>
      <c r="H54" s="41">
        <v>0.11037037037037038</v>
      </c>
      <c r="I54" s="31">
        <f t="shared" si="1"/>
        <v>1.2777777777777777E-2</v>
      </c>
      <c r="J54" s="30"/>
    </row>
    <row r="55" spans="1:10" x14ac:dyDescent="0.2">
      <c r="A55" s="28">
        <v>40</v>
      </c>
      <c r="B55" s="29">
        <v>25</v>
      </c>
      <c r="C55" s="35" t="str">
        <f>VLOOKUP($B55,'старт М-60'!$B$4:$G$276,2,FALSE)</f>
        <v>М0</v>
      </c>
      <c r="D55" s="35" t="str">
        <f>VLOOKUP($B55,'старт М-60'!$B$4:$G$276,3,FALSE)</f>
        <v>Федоров Владимир</v>
      </c>
      <c r="E55" s="35">
        <f>VLOOKUP($B55,'старт М-60'!$B$4:$G$276,4,FALSE)</f>
        <v>1989</v>
      </c>
      <c r="F55" s="35" t="str">
        <f>VLOOKUP($B55,'старт М-60'!$B$4:$G$276,5,FALSE)</f>
        <v>МС</v>
      </c>
      <c r="G55" s="35" t="str">
        <f>VLOOKUP($B55,'старт М-60'!$B$4:$G$276,6,FALSE)</f>
        <v>Сельцо, Брянская обл., БГУОР</v>
      </c>
      <c r="H55" s="41">
        <v>0.11038194444444445</v>
      </c>
      <c r="I55" s="31">
        <f t="shared" si="1"/>
        <v>1.2789351851851843E-2</v>
      </c>
      <c r="J55" s="30"/>
    </row>
    <row r="56" spans="1:10" x14ac:dyDescent="0.2">
      <c r="A56" s="27">
        <v>41</v>
      </c>
      <c r="B56" s="29">
        <v>341</v>
      </c>
      <c r="C56" s="35" t="str">
        <f>VLOOKUP($B56,'старт М-60'!$B$4:$G$276,2,FALSE)</f>
        <v>М0</v>
      </c>
      <c r="D56" s="35" t="str">
        <f>VLOOKUP($B56,'старт М-60'!$B$4:$G$276,3,FALSE)</f>
        <v>Атаманенко Семен</v>
      </c>
      <c r="E56" s="35">
        <f>VLOOKUP($B56,'старт М-60'!$B$4:$G$276,4,FALSE)</f>
        <v>1995</v>
      </c>
      <c r="F56" s="35">
        <f>VLOOKUP($B56,'старт М-60'!$B$4:$G$276,5,FALSE)</f>
        <v>1</v>
      </c>
      <c r="G56" s="35" t="str">
        <f>VLOOKUP($B56,'старт М-60'!$B$4:$G$276,6,FALSE)</f>
        <v>с. Сосновка</v>
      </c>
      <c r="H56" s="41">
        <v>0.11063657407407408</v>
      </c>
      <c r="I56" s="31">
        <f t="shared" si="1"/>
        <v>1.3043981481481476E-2</v>
      </c>
      <c r="J56" s="30"/>
    </row>
    <row r="57" spans="1:10" x14ac:dyDescent="0.2">
      <c r="A57" s="28">
        <v>42</v>
      </c>
      <c r="B57" s="29">
        <v>196</v>
      </c>
      <c r="C57" s="35" t="str">
        <f>VLOOKUP($B57,'старт М-60'!$B$4:$G$276,2,FALSE)</f>
        <v>М4</v>
      </c>
      <c r="D57" s="35" t="str">
        <f>VLOOKUP($B57,'старт М-60'!$B$4:$G$276,3,FALSE)</f>
        <v>Милованов Михаил</v>
      </c>
      <c r="E57" s="35">
        <f>VLOOKUP($B57,'старт М-60'!$B$4:$G$276,4,FALSE)</f>
        <v>1965</v>
      </c>
      <c r="F57" s="35" t="str">
        <f>VLOOKUP($B57,'старт М-60'!$B$4:$G$276,5,FALSE)</f>
        <v>МС</v>
      </c>
      <c r="G57" s="35" t="str">
        <f>VLOOKUP($B57,'старт М-60'!$B$4:$G$276,6,FALSE)</f>
        <v>Зеленоград, Динамо</v>
      </c>
      <c r="H57" s="41">
        <v>0.11071759259259258</v>
      </c>
      <c r="I57" s="31">
        <f t="shared" si="1"/>
        <v>1.312499999999997E-2</v>
      </c>
      <c r="J57" s="30"/>
    </row>
    <row r="58" spans="1:10" x14ac:dyDescent="0.2">
      <c r="A58" s="28">
        <v>43</v>
      </c>
      <c r="B58" s="29">
        <v>45</v>
      </c>
      <c r="C58" s="35" t="str">
        <f>VLOOKUP($B58,'старт М-60'!$B$4:$G$276,2,FALSE)</f>
        <v>М0</v>
      </c>
      <c r="D58" s="35" t="str">
        <f>VLOOKUP($B58,'старт М-60'!$B$4:$G$276,3,FALSE)</f>
        <v>Клыков Виктор</v>
      </c>
      <c r="E58" s="35">
        <f>VLOOKUP($B58,'старт М-60'!$B$4:$G$276,4,FALSE)</f>
        <v>1984</v>
      </c>
      <c r="F58" s="35" t="str">
        <f>VLOOKUP($B58,'старт М-60'!$B$4:$G$276,5,FALSE)</f>
        <v>-</v>
      </c>
      <c r="G58" s="35" t="str">
        <f>VLOOKUP($B58,'старт М-60'!$B$4:$G$276,6,FALSE)</f>
        <v>с. Мильково, Снежная Долина</v>
      </c>
      <c r="H58" s="41">
        <v>0.11126157407407407</v>
      </c>
      <c r="I58" s="31">
        <f t="shared" si="1"/>
        <v>1.3668981481481463E-2</v>
      </c>
      <c r="J58" s="30"/>
    </row>
    <row r="59" spans="1:10" x14ac:dyDescent="0.2">
      <c r="A59" s="28">
        <v>44</v>
      </c>
      <c r="B59" s="29">
        <v>273</v>
      </c>
      <c r="C59" s="35" t="str">
        <f>VLOOKUP($B59,'старт М-60'!$B$4:$G$276,2,FALSE)</f>
        <v>М1</v>
      </c>
      <c r="D59" s="35" t="str">
        <f>VLOOKUP($B59,'старт М-60'!$B$4:$G$276,3,FALSE)</f>
        <v>Назмутдинов Ирек</v>
      </c>
      <c r="E59" s="35">
        <f>VLOOKUP($B59,'старт М-60'!$B$4:$G$276,4,FALSE)</f>
        <v>1980</v>
      </c>
      <c r="F59" s="35" t="str">
        <f>VLOOKUP($B59,'старт М-60'!$B$4:$G$276,5,FALSE)</f>
        <v>-</v>
      </c>
      <c r="G59" s="35" t="str">
        <f>VLOOKUP($B59,'старт М-60'!$B$4:$G$276,6,FALSE)</f>
        <v xml:space="preserve">Елизово </v>
      </c>
      <c r="H59" s="41">
        <v>0.11128472222222223</v>
      </c>
      <c r="I59" s="31">
        <f t="shared" si="1"/>
        <v>1.3692129629629624E-2</v>
      </c>
      <c r="J59" s="30"/>
    </row>
    <row r="60" spans="1:10" x14ac:dyDescent="0.2">
      <c r="A60" s="28">
        <v>45</v>
      </c>
      <c r="B60" s="29">
        <v>327</v>
      </c>
      <c r="C60" s="35" t="str">
        <f>VLOOKUP($B60,'старт М-60'!$B$4:$G$276,2,FALSE)</f>
        <v>М3</v>
      </c>
      <c r="D60" s="35" t="str">
        <f>VLOOKUP($B60,'старт М-60'!$B$4:$G$276,3,FALSE)</f>
        <v>Провалов Денис</v>
      </c>
      <c r="E60" s="35">
        <f>VLOOKUP($B60,'старт М-60'!$B$4:$G$276,4,FALSE)</f>
        <v>1969</v>
      </c>
      <c r="F60" s="35" t="str">
        <f>VLOOKUP($B60,'старт М-60'!$B$4:$G$276,5,FALSE)</f>
        <v>-</v>
      </c>
      <c r="G60" s="35" t="str">
        <f>VLOOKUP($B60,'старт М-60'!$B$4:$G$276,6,FALSE)</f>
        <v>Москва, Cavex</v>
      </c>
      <c r="H60" s="41">
        <v>0.11150462962962963</v>
      </c>
      <c r="I60" s="31">
        <f t="shared" si="1"/>
        <v>1.3912037037037028E-2</v>
      </c>
      <c r="J60" s="30"/>
    </row>
    <row r="61" spans="1:10" x14ac:dyDescent="0.2">
      <c r="A61" s="28">
        <v>46</v>
      </c>
      <c r="B61" s="29">
        <v>36</v>
      </c>
      <c r="C61" s="35" t="str">
        <f>VLOOKUP($B61,'старт М-60'!$B$4:$G$276,2,FALSE)</f>
        <v>М1</v>
      </c>
      <c r="D61" s="35" t="str">
        <f>VLOOKUP($B61,'старт М-60'!$B$4:$G$276,3,FALSE)</f>
        <v>Максимов Павел</v>
      </c>
      <c r="E61" s="35">
        <f>VLOOKUP($B61,'старт М-60'!$B$4:$G$276,4,FALSE)</f>
        <v>1981</v>
      </c>
      <c r="F61" s="35">
        <f>VLOOKUP($B61,'старт М-60'!$B$4:$G$276,5,FALSE)</f>
        <v>1</v>
      </c>
      <c r="G61" s="35" t="str">
        <f>VLOOKUP($B61,'старт М-60'!$B$4:$G$276,6,FALSE)</f>
        <v>Петропавловск-Камчатский</v>
      </c>
      <c r="H61" s="41">
        <v>0.11166666666666665</v>
      </c>
      <c r="I61" s="31">
        <f t="shared" si="1"/>
        <v>1.4074074074074044E-2</v>
      </c>
      <c r="J61" s="30"/>
    </row>
    <row r="62" spans="1:10" x14ac:dyDescent="0.2">
      <c r="A62" s="28">
        <v>47</v>
      </c>
      <c r="B62" s="29">
        <v>42</v>
      </c>
      <c r="C62" s="35" t="str">
        <f>VLOOKUP($B62,'старт М-60'!$B$4:$G$276,2,FALSE)</f>
        <v>М5</v>
      </c>
      <c r="D62" s="35" t="str">
        <f>VLOOKUP($B62,'старт М-60'!$B$4:$G$276,3,FALSE)</f>
        <v>Шамшурин Андрей</v>
      </c>
      <c r="E62" s="35">
        <f>VLOOKUP($B62,'старт М-60'!$B$4:$G$276,4,FALSE)</f>
        <v>1963</v>
      </c>
      <c r="F62" s="35" t="str">
        <f>VLOOKUP($B62,'старт М-60'!$B$4:$G$276,5,FALSE)</f>
        <v>МС</v>
      </c>
      <c r="G62" s="35" t="str">
        <f>VLOOKUP($B62,'старт М-60'!$B$4:$G$276,6,FALSE)</f>
        <v>Москва</v>
      </c>
      <c r="H62" s="41">
        <v>0.11217592592592592</v>
      </c>
      <c r="I62" s="31">
        <f t="shared" si="1"/>
        <v>1.4583333333333309E-2</v>
      </c>
      <c r="J62" s="30"/>
    </row>
    <row r="63" spans="1:10" x14ac:dyDescent="0.2">
      <c r="A63" s="28">
        <v>48</v>
      </c>
      <c r="B63" s="29">
        <v>98</v>
      </c>
      <c r="C63" s="35" t="str">
        <f>VLOOKUP($B63,'старт М-60'!$B$4:$G$276,2,FALSE)</f>
        <v>М0</v>
      </c>
      <c r="D63" s="35" t="str">
        <f>VLOOKUP($B63,'старт М-60'!$B$4:$G$276,3,FALSE)</f>
        <v>Кравченко Дмитрий</v>
      </c>
      <c r="E63" s="35">
        <f>VLOOKUP($B63,'старт М-60'!$B$4:$G$276,4,FALSE)</f>
        <v>1991</v>
      </c>
      <c r="F63" s="35">
        <f>VLOOKUP($B63,'старт М-60'!$B$4:$G$276,5,FALSE)</f>
        <v>1</v>
      </c>
      <c r="G63" s="35" t="str">
        <f>VLOOKUP($B63,'старт М-60'!$B$4:$G$276,6,FALSE)</f>
        <v>с. Мильково</v>
      </c>
      <c r="H63" s="41">
        <v>0.11328703703703703</v>
      </c>
      <c r="I63" s="31">
        <f t="shared" si="1"/>
        <v>1.5694444444444428E-2</v>
      </c>
      <c r="J63" s="30"/>
    </row>
    <row r="64" spans="1:10" x14ac:dyDescent="0.2">
      <c r="A64" s="27">
        <v>49</v>
      </c>
      <c r="B64" s="29">
        <v>195</v>
      </c>
      <c r="C64" s="35" t="str">
        <f>VLOOKUP($B64,'старт М-60'!$B$4:$G$276,2,FALSE)</f>
        <v>М7</v>
      </c>
      <c r="D64" s="35" t="str">
        <f>VLOOKUP($B64,'старт М-60'!$B$4:$G$276,3,FALSE)</f>
        <v>Слугин Виктор</v>
      </c>
      <c r="E64" s="35">
        <f>VLOOKUP($B64,'старт М-60'!$B$4:$G$276,4,FALSE)</f>
        <v>1953</v>
      </c>
      <c r="F64" s="35" t="str">
        <f>VLOOKUP($B64,'старт М-60'!$B$4:$G$276,5,FALSE)</f>
        <v>МС</v>
      </c>
      <c r="G64" s="35" t="str">
        <f>VLOOKUP($B64,'старт М-60'!$B$4:$G$276,6,FALSE)</f>
        <v>Петропавловск-Камчатский, КЛК</v>
      </c>
      <c r="H64" s="41">
        <v>0.11329861111111111</v>
      </c>
      <c r="I64" s="31">
        <f t="shared" si="1"/>
        <v>1.5706018518518508E-2</v>
      </c>
      <c r="J64" s="30"/>
    </row>
    <row r="65" spans="1:10" x14ac:dyDescent="0.2">
      <c r="A65" s="28">
        <v>50</v>
      </c>
      <c r="B65" s="29">
        <v>89</v>
      </c>
      <c r="C65" s="35" t="str">
        <f>VLOOKUP($B65,'старт М-60'!$B$4:$G$276,2,FALSE)</f>
        <v>М5</v>
      </c>
      <c r="D65" s="35" t="str">
        <f>VLOOKUP($B65,'старт М-60'!$B$4:$G$276,3,FALSE)</f>
        <v>Ульянкин Виктор</v>
      </c>
      <c r="E65" s="35">
        <f>VLOOKUP($B65,'старт М-60'!$B$4:$G$276,4,FALSE)</f>
        <v>1960</v>
      </c>
      <c r="F65" s="35" t="str">
        <f>VLOOKUP($B65,'старт М-60'!$B$4:$G$276,5,FALSE)</f>
        <v>МС</v>
      </c>
      <c r="G65" s="35" t="str">
        <f>VLOOKUP($B65,'старт М-60'!$B$4:$G$276,6,FALSE)</f>
        <v>Петропавловск-Камчатский</v>
      </c>
      <c r="H65" s="41">
        <v>0.11380787037037036</v>
      </c>
      <c r="I65" s="31">
        <f t="shared" si="1"/>
        <v>1.6215277777777759E-2</v>
      </c>
      <c r="J65" s="30"/>
    </row>
    <row r="66" spans="1:10" x14ac:dyDescent="0.2">
      <c r="A66" s="28">
        <v>51</v>
      </c>
      <c r="B66" s="29">
        <v>33</v>
      </c>
      <c r="C66" s="35" t="str">
        <f>VLOOKUP($B66,'старт М-60'!$B$4:$G$276,2,FALSE)</f>
        <v>М1</v>
      </c>
      <c r="D66" s="35" t="str">
        <f>VLOOKUP($B66,'старт М-60'!$B$4:$G$276,3,FALSE)</f>
        <v>Сутягин Андрей</v>
      </c>
      <c r="E66" s="35">
        <f>VLOOKUP($B66,'старт М-60'!$B$4:$G$276,4,FALSE)</f>
        <v>1980</v>
      </c>
      <c r="F66" s="35" t="str">
        <f>VLOOKUP($B66,'старт М-60'!$B$4:$G$276,5,FALSE)</f>
        <v>КМС</v>
      </c>
      <c r="G66" s="35" t="str">
        <f>VLOOKUP($B66,'старт М-60'!$B$4:$G$276,6,FALSE)</f>
        <v>Екатеринбург</v>
      </c>
      <c r="H66" s="41">
        <v>0.11383101851851851</v>
      </c>
      <c r="I66" s="31">
        <f t="shared" si="1"/>
        <v>1.6238425925925906E-2</v>
      </c>
      <c r="J66" s="30"/>
    </row>
    <row r="67" spans="1:10" x14ac:dyDescent="0.2">
      <c r="A67" s="28">
        <v>52</v>
      </c>
      <c r="B67" s="29">
        <v>75</v>
      </c>
      <c r="C67" s="35" t="str">
        <f>VLOOKUP($B67,'старт М-60'!$B$4:$G$276,2,FALSE)</f>
        <v>М5</v>
      </c>
      <c r="D67" s="35" t="str">
        <f>VLOOKUP($B67,'старт М-60'!$B$4:$G$276,3,FALSE)</f>
        <v>Ковальчук Алексей</v>
      </c>
      <c r="E67" s="35">
        <f>VLOOKUP($B67,'старт М-60'!$B$4:$G$276,4,FALSE)</f>
        <v>1960</v>
      </c>
      <c r="F67" s="35" t="str">
        <f>VLOOKUP($B67,'старт М-60'!$B$4:$G$276,5,FALSE)</f>
        <v>КМС</v>
      </c>
      <c r="G67" s="35" t="str">
        <f>VLOOKUP($B67,'старт М-60'!$B$4:$G$276,6,FALSE)</f>
        <v>Петропавловск-Камчатсикй</v>
      </c>
      <c r="H67" s="41">
        <v>0.11392361111111111</v>
      </c>
      <c r="I67" s="31">
        <f t="shared" si="1"/>
        <v>1.6331018518518509E-2</v>
      </c>
      <c r="J67" s="30"/>
    </row>
    <row r="68" spans="1:10" x14ac:dyDescent="0.2">
      <c r="A68" s="28">
        <v>53</v>
      </c>
      <c r="B68" s="29">
        <v>174</v>
      </c>
      <c r="C68" s="35" t="str">
        <f>VLOOKUP($B68,'старт М-60'!$B$4:$G$276,2,FALSE)</f>
        <v>М3</v>
      </c>
      <c r="D68" s="35" t="str">
        <f>VLOOKUP($B68,'старт М-60'!$B$4:$G$276,3,FALSE)</f>
        <v>Мишин Евгений</v>
      </c>
      <c r="E68" s="35">
        <f>VLOOKUP($B68,'старт М-60'!$B$4:$G$276,4,FALSE)</f>
        <v>1969</v>
      </c>
      <c r="F68" s="35" t="str">
        <f>VLOOKUP($B68,'старт М-60'!$B$4:$G$276,5,FALSE)</f>
        <v>-</v>
      </c>
      <c r="G68" s="35" t="str">
        <f>VLOOKUP($B68,'старт М-60'!$B$4:$G$276,6,FALSE)</f>
        <v>Хабаровск</v>
      </c>
      <c r="H68" s="41">
        <v>0.11447916666666667</v>
      </c>
      <c r="I68" s="31">
        <f t="shared" si="1"/>
        <v>1.6886574074074068E-2</v>
      </c>
      <c r="J68" s="30"/>
    </row>
    <row r="69" spans="1:10" x14ac:dyDescent="0.2">
      <c r="A69" s="28">
        <v>54</v>
      </c>
      <c r="B69" s="29">
        <v>166</v>
      </c>
      <c r="C69" s="35" t="str">
        <f>VLOOKUP($B69,'старт М-60'!$B$4:$G$276,2,FALSE)</f>
        <v>М3</v>
      </c>
      <c r="D69" s="35" t="str">
        <f>VLOOKUP($B69,'старт М-60'!$B$4:$G$276,3,FALSE)</f>
        <v>Емельянов Дмитрий</v>
      </c>
      <c r="E69" s="35">
        <f>VLOOKUP($B69,'старт М-60'!$B$4:$G$276,4,FALSE)</f>
        <v>1973</v>
      </c>
      <c r="F69" s="35">
        <f>VLOOKUP($B69,'старт М-60'!$B$4:$G$276,5,FALSE)</f>
        <v>1</v>
      </c>
      <c r="G69" s="35" t="str">
        <f>VLOOKUP($B69,'старт М-60'!$B$4:$G$276,6,FALSE)</f>
        <v>п. Шипицыно, Архангельская обл.</v>
      </c>
      <c r="H69" s="41">
        <v>0.1145486111111111</v>
      </c>
      <c r="I69" s="31">
        <f t="shared" si="1"/>
        <v>1.6956018518518495E-2</v>
      </c>
      <c r="J69" s="30"/>
    </row>
    <row r="70" spans="1:10" x14ac:dyDescent="0.2">
      <c r="A70" s="28">
        <v>55</v>
      </c>
      <c r="B70" s="29">
        <v>231</v>
      </c>
      <c r="C70" s="35" t="str">
        <f>VLOOKUP($B70,'старт М-60'!$B$4:$G$276,2,FALSE)</f>
        <v>М3</v>
      </c>
      <c r="D70" s="35" t="str">
        <f>VLOOKUP($B70,'старт М-60'!$B$4:$G$276,3,FALSE)</f>
        <v>Подоплелов Иван</v>
      </c>
      <c r="E70" s="35">
        <f>VLOOKUP($B70,'старт М-60'!$B$4:$G$276,4,FALSE)</f>
        <v>1972</v>
      </c>
      <c r="F70" s="35">
        <f>VLOOKUP($B70,'старт М-60'!$B$4:$G$276,5,FALSE)</f>
        <v>1</v>
      </c>
      <c r="G70" s="35" t="str">
        <f>VLOOKUP($B70,'старт М-60'!$B$4:$G$276,6,FALSE)</f>
        <v>Благовещенск</v>
      </c>
      <c r="H70" s="41">
        <v>0.11456018518518518</v>
      </c>
      <c r="I70" s="31">
        <f t="shared" si="1"/>
        <v>1.6967592592592576E-2</v>
      </c>
      <c r="J70" s="30"/>
    </row>
    <row r="71" spans="1:10" x14ac:dyDescent="0.2">
      <c r="A71" s="28">
        <v>56</v>
      </c>
      <c r="B71" s="29">
        <v>7</v>
      </c>
      <c r="C71" s="35" t="str">
        <f>VLOOKUP($B71,'старт М-60'!$B$4:$G$276,2,FALSE)</f>
        <v>М0</v>
      </c>
      <c r="D71" s="35" t="str">
        <f>VLOOKUP($B71,'старт М-60'!$B$4:$G$276,3,FALSE)</f>
        <v>Латыпов Эдуард</v>
      </c>
      <c r="E71" s="35">
        <f>VLOOKUP($B71,'старт М-60'!$B$4:$G$276,4,FALSE)</f>
        <v>1994</v>
      </c>
      <c r="F71" s="35" t="str">
        <f>VLOOKUP($B71,'старт М-60'!$B$4:$G$276,5,FALSE)</f>
        <v>МС</v>
      </c>
      <c r="G71" s="35" t="str">
        <f>VLOOKUP($B71,'старт М-60'!$B$4:$G$276,6,FALSE)</f>
        <v>Самарская обл.</v>
      </c>
      <c r="H71" s="41">
        <v>0.11458333333333333</v>
      </c>
      <c r="I71" s="31">
        <f t="shared" si="1"/>
        <v>1.6990740740740723E-2</v>
      </c>
      <c r="J71" s="30"/>
    </row>
    <row r="72" spans="1:10" x14ac:dyDescent="0.2">
      <c r="A72" s="27">
        <v>57</v>
      </c>
      <c r="B72" s="29">
        <v>59</v>
      </c>
      <c r="C72" s="35" t="str">
        <f>VLOOKUP($B72,'старт М-60'!$B$4:$G$276,2,FALSE)</f>
        <v>М4</v>
      </c>
      <c r="D72" s="35" t="str">
        <f>VLOOKUP($B72,'старт М-60'!$B$4:$G$276,3,FALSE)</f>
        <v>Шлапаков Андрей</v>
      </c>
      <c r="E72" s="35">
        <f>VLOOKUP($B72,'старт М-60'!$B$4:$G$276,4,FALSE)</f>
        <v>1968</v>
      </c>
      <c r="F72" s="35" t="str">
        <f>VLOOKUP($B72,'старт М-60'!$B$4:$G$276,5,FALSE)</f>
        <v>-</v>
      </c>
      <c r="G72" s="35" t="str">
        <f>VLOOKUP($B72,'старт М-60'!$B$4:$G$276,6,FALSE)</f>
        <v>Хабаровск</v>
      </c>
      <c r="H72" s="41">
        <v>0.11469907407407408</v>
      </c>
      <c r="I72" s="31">
        <f t="shared" si="1"/>
        <v>1.7106481481481473E-2</v>
      </c>
      <c r="J72" s="30"/>
    </row>
    <row r="73" spans="1:10" x14ac:dyDescent="0.2">
      <c r="A73" s="28">
        <v>58</v>
      </c>
      <c r="B73" s="29">
        <v>91</v>
      </c>
      <c r="C73" s="35" t="str">
        <f>VLOOKUP($B73,'старт М-60'!$B$4:$G$276,2,FALSE)</f>
        <v>М1</v>
      </c>
      <c r="D73" s="35" t="str">
        <f>VLOOKUP($B73,'старт М-60'!$B$4:$G$276,3,FALSE)</f>
        <v>Коваленко Алексей</v>
      </c>
      <c r="E73" s="35">
        <f>VLOOKUP($B73,'старт М-60'!$B$4:$G$276,4,FALSE)</f>
        <v>1983</v>
      </c>
      <c r="F73" s="35">
        <f>VLOOKUP($B73,'старт М-60'!$B$4:$G$276,5,FALSE)</f>
        <v>1</v>
      </c>
      <c r="G73" s="35" t="str">
        <f>VLOOKUP($B73,'старт М-60'!$B$4:$G$276,6,FALSE)</f>
        <v>Комсомольск-на Амуре, Русский двор</v>
      </c>
      <c r="H73" s="41">
        <v>0.11475694444444444</v>
      </c>
      <c r="I73" s="31">
        <f t="shared" si="1"/>
        <v>1.7164351851851833E-2</v>
      </c>
      <c r="J73" s="30"/>
    </row>
    <row r="74" spans="1:10" x14ac:dyDescent="0.2">
      <c r="A74" s="28">
        <v>59</v>
      </c>
      <c r="B74" s="29">
        <v>46</v>
      </c>
      <c r="C74" s="35" t="str">
        <f>VLOOKUP($B74,'старт М-60'!$B$4:$G$276,2,FALSE)</f>
        <v>М3</v>
      </c>
      <c r="D74" s="35" t="str">
        <f>VLOOKUP($B74,'старт М-60'!$B$4:$G$276,3,FALSE)</f>
        <v>Федоров Андрей</v>
      </c>
      <c r="E74" s="35">
        <f>VLOOKUP($B74,'старт М-60'!$B$4:$G$276,4,FALSE)</f>
        <v>1970</v>
      </c>
      <c r="F74" s="35" t="str">
        <f>VLOOKUP($B74,'старт М-60'!$B$4:$G$276,5,FALSE)</f>
        <v>МС</v>
      </c>
      <c r="G74" s="35" t="str">
        <f>VLOOKUP($B74,'старт М-60'!$B$4:$G$276,6,FALSE)</f>
        <v>Москва</v>
      </c>
      <c r="H74" s="41">
        <v>0.11482638888888889</v>
      </c>
      <c r="I74" s="31">
        <f t="shared" si="1"/>
        <v>1.7233796296296289E-2</v>
      </c>
      <c r="J74" s="30"/>
    </row>
    <row r="75" spans="1:10" x14ac:dyDescent="0.2">
      <c r="A75" s="28">
        <v>60</v>
      </c>
      <c r="B75" s="29">
        <v>163</v>
      </c>
      <c r="C75" s="35" t="str">
        <f>VLOOKUP($B75,'старт М-60'!$B$4:$G$276,2,FALSE)</f>
        <v>М6</v>
      </c>
      <c r="D75" s="35" t="str">
        <f>VLOOKUP($B75,'старт М-60'!$B$4:$G$276,3,FALSE)</f>
        <v>Домкин Александр</v>
      </c>
      <c r="E75" s="35">
        <f>VLOOKUP($B75,'старт М-60'!$B$4:$G$276,4,FALSE)</f>
        <v>1957</v>
      </c>
      <c r="F75" s="35">
        <f>VLOOKUP($B75,'старт М-60'!$B$4:$G$276,5,FALSE)</f>
        <v>1</v>
      </c>
      <c r="G75" s="35" t="str">
        <f>VLOOKUP($B75,'старт М-60'!$B$4:$G$276,6,FALSE)</f>
        <v>Москва</v>
      </c>
      <c r="H75" s="41">
        <v>0.11486111111111112</v>
      </c>
      <c r="I75" s="31">
        <f t="shared" si="1"/>
        <v>1.7268518518518516E-2</v>
      </c>
      <c r="J75" s="30"/>
    </row>
    <row r="76" spans="1:10" x14ac:dyDescent="0.2">
      <c r="A76" s="28">
        <v>61</v>
      </c>
      <c r="B76" s="29">
        <v>148</v>
      </c>
      <c r="C76" s="35" t="str">
        <f>VLOOKUP($B76,'старт М-60'!$B$4:$G$276,2,FALSE)</f>
        <v>М5</v>
      </c>
      <c r="D76" s="35" t="str">
        <f>VLOOKUP($B76,'старт М-60'!$B$4:$G$276,3,FALSE)</f>
        <v>Кондратков Сергей</v>
      </c>
      <c r="E76" s="35">
        <f>VLOOKUP($B76,'старт М-60'!$B$4:$G$276,4,FALSE)</f>
        <v>1960</v>
      </c>
      <c r="F76" s="35" t="str">
        <f>VLOOKUP($B76,'старт М-60'!$B$4:$G$276,5,FALSE)</f>
        <v>МС</v>
      </c>
      <c r="G76" s="35" t="str">
        <f>VLOOKUP($B76,'старт М-60'!$B$4:$G$276,6,FALSE)</f>
        <v>Красногорск, Мос.обл, МГУ</v>
      </c>
      <c r="H76" s="41">
        <v>0.1149074074074074</v>
      </c>
      <c r="I76" s="31">
        <f t="shared" si="1"/>
        <v>1.7314814814814797E-2</v>
      </c>
      <c r="J76" s="30"/>
    </row>
    <row r="77" spans="1:10" x14ac:dyDescent="0.2">
      <c r="A77" s="28">
        <v>62</v>
      </c>
      <c r="B77" s="29">
        <v>94</v>
      </c>
      <c r="C77" s="35" t="str">
        <f>VLOOKUP($B77,'старт М-60'!$B$4:$G$276,2,FALSE)</f>
        <v>М4</v>
      </c>
      <c r="D77" s="35" t="str">
        <f>VLOOKUP($B77,'старт М-60'!$B$4:$G$276,3,FALSE)</f>
        <v>Малородов Сергей</v>
      </c>
      <c r="E77" s="35">
        <f>VLOOKUP($B77,'старт М-60'!$B$4:$G$276,4,FALSE)</f>
        <v>1965</v>
      </c>
      <c r="F77" s="35">
        <f>VLOOKUP($B77,'старт М-60'!$B$4:$G$276,5,FALSE)</f>
        <v>1</v>
      </c>
      <c r="G77" s="35" t="str">
        <f>VLOOKUP($B77,'старт М-60'!$B$4:$G$276,6,FALSE)</f>
        <v>Петропавловск-Камчатский, КЛК</v>
      </c>
      <c r="H77" s="41">
        <v>0.11502314814814814</v>
      </c>
      <c r="I77" s="31">
        <f t="shared" si="1"/>
        <v>1.7430555555555532E-2</v>
      </c>
      <c r="J77" s="30"/>
    </row>
    <row r="78" spans="1:10" x14ac:dyDescent="0.2">
      <c r="A78" s="28">
        <v>63</v>
      </c>
      <c r="B78" s="29">
        <v>159</v>
      </c>
      <c r="C78" s="35" t="str">
        <f>VLOOKUP($B78,'старт М-60'!$B$4:$G$276,2,FALSE)</f>
        <v>М4</v>
      </c>
      <c r="D78" s="35" t="str">
        <f>VLOOKUP($B78,'старт М-60'!$B$4:$G$276,3,FALSE)</f>
        <v>Гранберг Олег</v>
      </c>
      <c r="E78" s="35">
        <f>VLOOKUP($B78,'старт М-60'!$B$4:$G$276,4,FALSE)</f>
        <v>1968</v>
      </c>
      <c r="F78" s="35" t="str">
        <f>VLOOKUP($B78,'старт М-60'!$B$4:$G$276,5,FALSE)</f>
        <v>КМС</v>
      </c>
      <c r="G78" s="35" t="str">
        <f>VLOOKUP($B78,'старт М-60'!$B$4:$G$276,6,FALSE)</f>
        <v>Петропавловск-Камчатский, КЛК</v>
      </c>
      <c r="H78" s="41">
        <v>0.11549768518518518</v>
      </c>
      <c r="I78" s="31">
        <f t="shared" si="1"/>
        <v>1.790509259259257E-2</v>
      </c>
      <c r="J78" s="30"/>
    </row>
    <row r="79" spans="1:10" x14ac:dyDescent="0.2">
      <c r="A79" s="28">
        <v>64</v>
      </c>
      <c r="B79" s="29">
        <v>63</v>
      </c>
      <c r="C79" s="35" t="str">
        <f>VLOOKUP($B79,'старт М-60'!$B$4:$G$276,2,FALSE)</f>
        <v>М1</v>
      </c>
      <c r="D79" s="35" t="str">
        <f>VLOOKUP($B79,'старт М-60'!$B$4:$G$276,3,FALSE)</f>
        <v>Брсоян Армен</v>
      </c>
      <c r="E79" s="35">
        <f>VLOOKUP($B79,'старт М-60'!$B$4:$G$276,4,FALSE)</f>
        <v>1981</v>
      </c>
      <c r="F79" s="35">
        <f>VLOOKUP($B79,'старт М-60'!$B$4:$G$276,5,FALSE)</f>
        <v>1</v>
      </c>
      <c r="G79" s="35" t="str">
        <f>VLOOKUP($B79,'старт М-60'!$B$4:$G$276,6,FALSE)</f>
        <v>Красногорск, Мос.обл, МЧС России</v>
      </c>
      <c r="H79" s="41">
        <v>0.11621527777777778</v>
      </c>
      <c r="I79" s="31">
        <f t="shared" si="1"/>
        <v>1.8622685185185173E-2</v>
      </c>
      <c r="J79" s="30"/>
    </row>
    <row r="80" spans="1:10" x14ac:dyDescent="0.2">
      <c r="A80" s="27">
        <v>65</v>
      </c>
      <c r="B80" s="29">
        <v>203</v>
      </c>
      <c r="C80" s="35" t="str">
        <f>VLOOKUP($B80,'старт М-60'!$B$4:$G$276,2,FALSE)</f>
        <v>М0</v>
      </c>
      <c r="D80" s="35" t="str">
        <f>VLOOKUP($B80,'старт М-60'!$B$4:$G$276,3,FALSE)</f>
        <v>Сытых Артем</v>
      </c>
      <c r="E80" s="35">
        <f>VLOOKUP($B80,'старт М-60'!$B$4:$G$276,4,FALSE)</f>
        <v>1987</v>
      </c>
      <c r="F80" s="35" t="str">
        <f>VLOOKUP($B80,'старт М-60'!$B$4:$G$276,5,FALSE)</f>
        <v>КМС</v>
      </c>
      <c r="G80" s="35" t="str">
        <f>VLOOKUP($B80,'старт М-60'!$B$4:$G$276,6,FALSE)</f>
        <v>Петропавловск-Камчатсикй</v>
      </c>
      <c r="H80" s="41">
        <v>0.11660879629629629</v>
      </c>
      <c r="I80" s="31">
        <f t="shared" si="1"/>
        <v>1.9016203703703688E-2</v>
      </c>
      <c r="J80" s="30"/>
    </row>
    <row r="81" spans="1:10" x14ac:dyDescent="0.2">
      <c r="A81" s="28">
        <v>66</v>
      </c>
      <c r="B81" s="29">
        <v>83</v>
      </c>
      <c r="C81" s="35" t="str">
        <f>VLOOKUP($B81,'старт М-60'!$B$4:$G$276,2,FALSE)</f>
        <v>М3</v>
      </c>
      <c r="D81" s="35" t="str">
        <f>VLOOKUP($B81,'старт М-60'!$B$4:$G$276,3,FALSE)</f>
        <v>Дель Станислав</v>
      </c>
      <c r="E81" s="35">
        <f>VLOOKUP($B81,'старт М-60'!$B$4:$G$276,4,FALSE)</f>
        <v>1970</v>
      </c>
      <c r="F81" s="35" t="str">
        <f>VLOOKUP($B81,'старт М-60'!$B$4:$G$276,5,FALSE)</f>
        <v>-</v>
      </c>
      <c r="G81" s="35" t="str">
        <f>VLOOKUP($B81,'старт М-60'!$B$4:$G$276,6,FALSE)</f>
        <v>Комсомольск-на-Амуре, Русский двор</v>
      </c>
      <c r="H81" s="41">
        <v>0.11663194444444445</v>
      </c>
      <c r="I81" s="31">
        <f t="shared" si="1"/>
        <v>1.9039351851851849E-2</v>
      </c>
      <c r="J81" s="30"/>
    </row>
    <row r="82" spans="1:10" x14ac:dyDescent="0.2">
      <c r="A82" s="28">
        <v>67</v>
      </c>
      <c r="B82" s="29">
        <v>53</v>
      </c>
      <c r="C82" s="35" t="str">
        <f>VLOOKUP($B82,'старт М-60'!$B$4:$G$276,2,FALSE)</f>
        <v>М0</v>
      </c>
      <c r="D82" s="35" t="str">
        <f>VLOOKUP($B82,'старт М-60'!$B$4:$G$276,3,FALSE)</f>
        <v>Максимов Павел</v>
      </c>
      <c r="E82" s="35">
        <f>VLOOKUP($B82,'старт М-60'!$B$4:$G$276,4,FALSE)</f>
        <v>1986</v>
      </c>
      <c r="F82" s="35" t="str">
        <f>VLOOKUP($B82,'старт М-60'!$B$4:$G$276,5,FALSE)</f>
        <v>МС</v>
      </c>
      <c r="G82" s="35" t="str">
        <f>VLOOKUP($B82,'старт М-60'!$B$4:$G$276,6,FALSE)</f>
        <v>Магнитогорск, СБР</v>
      </c>
      <c r="H82" s="41">
        <v>0.11703703703703704</v>
      </c>
      <c r="I82" s="31">
        <f t="shared" si="1"/>
        <v>1.9444444444444431E-2</v>
      </c>
      <c r="J82" s="30"/>
    </row>
    <row r="83" spans="1:10" x14ac:dyDescent="0.2">
      <c r="A83" s="28">
        <v>68</v>
      </c>
      <c r="B83" s="29">
        <v>52</v>
      </c>
      <c r="C83" s="35" t="str">
        <f>VLOOKUP($B83,'старт М-60'!$B$4:$G$276,2,FALSE)</f>
        <v>М0</v>
      </c>
      <c r="D83" s="35" t="str">
        <f>VLOOKUP($B83,'старт М-60'!$B$4:$G$276,3,FALSE)</f>
        <v>Ямщиков Дмитрий</v>
      </c>
      <c r="E83" s="35">
        <f>VLOOKUP($B83,'старт М-60'!$B$4:$G$276,4,FALSE)</f>
        <v>1986</v>
      </c>
      <c r="F83" s="35" t="str">
        <f>VLOOKUP($B83,'старт М-60'!$B$4:$G$276,5,FALSE)</f>
        <v>КМС</v>
      </c>
      <c r="G83" s="35" t="str">
        <f>VLOOKUP($B83,'старт М-60'!$B$4:$G$276,6,FALSE)</f>
        <v>Петропавловск-Камчатсикй</v>
      </c>
      <c r="H83" s="41">
        <v>0.11737268518518518</v>
      </c>
      <c r="I83" s="31">
        <f t="shared" ref="I83" si="3">H83-$H$16</f>
        <v>1.9780092592592571E-2</v>
      </c>
      <c r="J83" s="30"/>
    </row>
    <row r="84" spans="1:10" x14ac:dyDescent="0.2">
      <c r="A84" s="28">
        <v>69</v>
      </c>
      <c r="B84" s="29">
        <v>201</v>
      </c>
      <c r="C84" s="35" t="str">
        <f>VLOOKUP($B84,'старт М-60'!$B$4:$G$276,2,FALSE)</f>
        <v>М3</v>
      </c>
      <c r="D84" s="35" t="str">
        <f>VLOOKUP($B84,'старт М-60'!$B$4:$G$276,3,FALSE)</f>
        <v>Ушаков Алексей</v>
      </c>
      <c r="E84" s="35">
        <f>VLOOKUP($B84,'старт М-60'!$B$4:$G$276,4,FALSE)</f>
        <v>1971</v>
      </c>
      <c r="F84" s="35" t="str">
        <f>VLOOKUP($B84,'старт М-60'!$B$4:$G$276,5,FALSE)</f>
        <v>-</v>
      </c>
      <c r="G84" s="35" t="str">
        <f>VLOOKUP($B84,'старт М-60'!$B$4:$G$276,6,FALSE)</f>
        <v>Петропавловск-Камчатский, КЛК</v>
      </c>
      <c r="H84" s="41">
        <v>0.11761574074074073</v>
      </c>
      <c r="I84" s="31">
        <f t="shared" ref="I84:I95" si="4">H84-$H$16</f>
        <v>2.0023148148148123E-2</v>
      </c>
      <c r="J84" s="30"/>
    </row>
    <row r="85" spans="1:10" x14ac:dyDescent="0.2">
      <c r="A85" s="28">
        <v>70</v>
      </c>
      <c r="B85" s="29">
        <v>47</v>
      </c>
      <c r="C85" s="35" t="str">
        <f>VLOOKUP($B85,'старт М-60'!$B$4:$G$276,2,FALSE)</f>
        <v>М5</v>
      </c>
      <c r="D85" s="35" t="str">
        <f>VLOOKUP($B85,'старт М-60'!$B$4:$G$276,3,FALSE)</f>
        <v>Мирошниченко Александр</v>
      </c>
      <c r="E85" s="35">
        <f>VLOOKUP($B85,'старт М-60'!$B$4:$G$276,4,FALSE)</f>
        <v>1963</v>
      </c>
      <c r="F85" s="35" t="str">
        <f>VLOOKUP($B85,'старт М-60'!$B$4:$G$276,5,FALSE)</f>
        <v>КМС</v>
      </c>
      <c r="G85" s="35" t="str">
        <f>VLOOKUP($B85,'старт М-60'!$B$4:$G$276,6,FALSE)</f>
        <v>Петропавловск-Камчатский, КЛК</v>
      </c>
      <c r="H85" s="41">
        <v>0.11770833333333335</v>
      </c>
      <c r="I85" s="31">
        <f t="shared" si="4"/>
        <v>2.011574074074074E-2</v>
      </c>
      <c r="J85" s="30"/>
    </row>
    <row r="86" spans="1:10" x14ac:dyDescent="0.2">
      <c r="A86" s="28">
        <v>71</v>
      </c>
      <c r="B86" s="29">
        <v>249</v>
      </c>
      <c r="C86" s="35" t="str">
        <f>VLOOKUP($B86,'старт М-60'!$B$4:$G$276,2,FALSE)</f>
        <v>М2</v>
      </c>
      <c r="D86" s="35" t="str">
        <f>VLOOKUP($B86,'старт М-60'!$B$4:$G$276,3,FALSE)</f>
        <v>Макрушин Владимир</v>
      </c>
      <c r="E86" s="35">
        <f>VLOOKUP($B86,'старт М-60'!$B$4:$G$276,4,FALSE)</f>
        <v>1977</v>
      </c>
      <c r="F86" s="35">
        <f>VLOOKUP($B86,'старт М-60'!$B$4:$G$276,5,FALSE)</f>
        <v>1</v>
      </c>
      <c r="G86" s="35" t="str">
        <f>VLOOKUP($B86,'старт М-60'!$B$4:$G$276,6,FALSE)</f>
        <v>Петропавловск-Камчатский, КЛК</v>
      </c>
      <c r="H86" s="41">
        <v>0.11818287037037038</v>
      </c>
      <c r="I86" s="31">
        <f t="shared" si="4"/>
        <v>2.0590277777777777E-2</v>
      </c>
      <c r="J86" s="30"/>
    </row>
    <row r="87" spans="1:10" x14ac:dyDescent="0.2">
      <c r="A87" s="28">
        <v>72</v>
      </c>
      <c r="B87" s="29">
        <v>161</v>
      </c>
      <c r="C87" s="35" t="str">
        <f>VLOOKUP($B87,'старт М-60'!$B$4:$G$276,2,FALSE)</f>
        <v>М2</v>
      </c>
      <c r="D87" s="35" t="str">
        <f>VLOOKUP($B87,'старт М-60'!$B$4:$G$276,3,FALSE)</f>
        <v>Рахманов Евгений</v>
      </c>
      <c r="E87" s="35">
        <f>VLOOKUP($B87,'старт М-60'!$B$4:$G$276,4,FALSE)</f>
        <v>1978</v>
      </c>
      <c r="F87" s="35" t="str">
        <f>VLOOKUP($B87,'старт М-60'!$B$4:$G$276,5,FALSE)</f>
        <v>-</v>
      </c>
      <c r="G87" s="35" t="str">
        <f>VLOOKUP($B87,'старт М-60'!$B$4:$G$276,6,FALSE)</f>
        <v>Торжок, Тверская обл.</v>
      </c>
      <c r="H87" s="41">
        <v>0.11843749999999999</v>
      </c>
      <c r="I87" s="31">
        <f t="shared" si="4"/>
        <v>2.0844907407407381E-2</v>
      </c>
      <c r="J87" s="30"/>
    </row>
    <row r="88" spans="1:10" x14ac:dyDescent="0.2">
      <c r="A88" s="27">
        <v>73</v>
      </c>
      <c r="B88" s="29">
        <v>92</v>
      </c>
      <c r="C88" s="35" t="str">
        <f>VLOOKUP($B88,'старт М-60'!$B$4:$G$276,2,FALSE)</f>
        <v>М5</v>
      </c>
      <c r="D88" s="35" t="str">
        <f>VLOOKUP($B88,'старт М-60'!$B$4:$G$276,3,FALSE)</f>
        <v>Бородин Андрей</v>
      </c>
      <c r="E88" s="35">
        <f>VLOOKUP($B88,'старт М-60'!$B$4:$G$276,4,FALSE)</f>
        <v>1962</v>
      </c>
      <c r="F88" s="35">
        <f>VLOOKUP($B88,'старт М-60'!$B$4:$G$276,5,FALSE)</f>
        <v>1</v>
      </c>
      <c r="G88" s="35" t="str">
        <f>VLOOKUP($B88,'старт М-60'!$B$4:$G$276,6,FALSE)</f>
        <v>Комсомольск-на-Амуре</v>
      </c>
      <c r="H88" s="41">
        <v>0.11865740740740742</v>
      </c>
      <c r="I88" s="31">
        <f t="shared" si="4"/>
        <v>2.1064814814814814E-2</v>
      </c>
      <c r="J88" s="30"/>
    </row>
    <row r="89" spans="1:10" x14ac:dyDescent="0.2">
      <c r="A89" s="28">
        <v>74</v>
      </c>
      <c r="B89" s="29">
        <v>331</v>
      </c>
      <c r="C89" s="35" t="str">
        <f>VLOOKUP($B89,'старт М-60'!$B$4:$G$276,2,FALSE)</f>
        <v>М2</v>
      </c>
      <c r="D89" s="35" t="str">
        <f>VLOOKUP($B89,'старт М-60'!$B$4:$G$276,3,FALSE)</f>
        <v>Галахов Руслан</v>
      </c>
      <c r="E89" s="35">
        <f>VLOOKUP($B89,'старт М-60'!$B$4:$G$276,4,FALSE)</f>
        <v>1974</v>
      </c>
      <c r="F89" s="35">
        <f>VLOOKUP($B89,'старт М-60'!$B$4:$G$276,5,FALSE)</f>
        <v>1</v>
      </c>
      <c r="G89" s="35" t="str">
        <f>VLOOKUP($B89,'старт М-60'!$B$4:$G$276,6,FALSE)</f>
        <v>Петропавловск-Камчатский, КЛК</v>
      </c>
      <c r="H89" s="41">
        <v>0.11881944444444444</v>
      </c>
      <c r="I89" s="31">
        <f t="shared" si="4"/>
        <v>2.122685185185183E-2</v>
      </c>
      <c r="J89" s="30"/>
    </row>
    <row r="90" spans="1:10" x14ac:dyDescent="0.2">
      <c r="A90" s="28">
        <v>75</v>
      </c>
      <c r="B90" s="29">
        <v>340</v>
      </c>
      <c r="C90" s="35" t="str">
        <f>VLOOKUP($B90,'старт М-60'!$B$4:$G$276,2,FALSE)</f>
        <v>М0</v>
      </c>
      <c r="D90" s="35" t="str">
        <f>VLOOKUP($B90,'старт М-60'!$B$4:$G$276,3,FALSE)</f>
        <v>Сашов Сергей</v>
      </c>
      <c r="E90" s="35">
        <f>VLOOKUP($B90,'старт М-60'!$B$4:$G$276,4,FALSE)</f>
        <v>1995</v>
      </c>
      <c r="F90" s="35">
        <f>VLOOKUP($B90,'старт М-60'!$B$4:$G$276,5,FALSE)</f>
        <v>1</v>
      </c>
      <c r="G90" s="35" t="str">
        <f>VLOOKUP($B90,'старт М-60'!$B$4:$G$276,6,FALSE)</f>
        <v>Братск</v>
      </c>
      <c r="H90" s="41">
        <v>0.11928240740740741</v>
      </c>
      <c r="I90" s="31">
        <f t="shared" si="4"/>
        <v>2.1689814814814801E-2</v>
      </c>
      <c r="J90" s="30"/>
    </row>
    <row r="91" spans="1:10" x14ac:dyDescent="0.2">
      <c r="A91" s="28">
        <v>76</v>
      </c>
      <c r="B91" s="29">
        <v>173</v>
      </c>
      <c r="C91" s="35" t="str">
        <f>VLOOKUP($B91,'старт М-60'!$B$4:$G$276,2,FALSE)</f>
        <v>М0</v>
      </c>
      <c r="D91" s="35" t="str">
        <f>VLOOKUP($B91,'старт М-60'!$B$4:$G$276,3,FALSE)</f>
        <v>Хански Дмитрий</v>
      </c>
      <c r="E91" s="35">
        <f>VLOOKUP($B91,'старт М-60'!$B$4:$G$276,4,FALSE)</f>
        <v>1984</v>
      </c>
      <c r="F91" s="35">
        <f>VLOOKUP($B91,'старт М-60'!$B$4:$G$276,5,FALSE)</f>
        <v>1</v>
      </c>
      <c r="G91" s="35" t="str">
        <f>VLOOKUP($B91,'старт М-60'!$B$4:$G$276,6,FALSE)</f>
        <v>Тосково, Лен.обл, ТосковоСкиТим</v>
      </c>
      <c r="H91" s="41">
        <v>0.11939814814814814</v>
      </c>
      <c r="I91" s="31">
        <f t="shared" si="4"/>
        <v>2.1805555555555536E-2</v>
      </c>
      <c r="J91" s="30"/>
    </row>
    <row r="92" spans="1:10" x14ac:dyDescent="0.2">
      <c r="A92" s="28">
        <v>77</v>
      </c>
      <c r="B92" s="29">
        <v>84</v>
      </c>
      <c r="C92" s="35" t="str">
        <f>VLOOKUP($B92,'старт М-60'!$B$4:$G$276,2,FALSE)</f>
        <v>М3</v>
      </c>
      <c r="D92" s="35" t="str">
        <f>VLOOKUP($B92,'старт М-60'!$B$4:$G$276,3,FALSE)</f>
        <v>Палёнко Александр</v>
      </c>
      <c r="E92" s="35">
        <f>VLOOKUP($B92,'старт М-60'!$B$4:$G$276,4,FALSE)</f>
        <v>1970</v>
      </c>
      <c r="F92" s="35">
        <f>VLOOKUP($B92,'старт М-60'!$B$4:$G$276,5,FALSE)</f>
        <v>1</v>
      </c>
      <c r="G92" s="35" t="str">
        <f>VLOOKUP($B92,'старт М-60'!$B$4:$G$276,6,FALSE)</f>
        <v>Лесозаводск</v>
      </c>
      <c r="H92" s="41">
        <v>0.11959490740740741</v>
      </c>
      <c r="I92" s="31">
        <f t="shared" si="4"/>
        <v>2.2002314814814808E-2</v>
      </c>
      <c r="J92" s="30"/>
    </row>
    <row r="93" spans="1:10" x14ac:dyDescent="0.2">
      <c r="A93" s="28">
        <v>78</v>
      </c>
      <c r="B93" s="29">
        <v>82</v>
      </c>
      <c r="C93" s="35" t="str">
        <f>VLOOKUP($B93,'старт М-60'!$B$4:$G$276,2,FALSE)</f>
        <v>М4</v>
      </c>
      <c r="D93" s="35" t="str">
        <f>VLOOKUP($B93,'старт М-60'!$B$4:$G$276,3,FALSE)</f>
        <v>Рожнов Андрей</v>
      </c>
      <c r="E93" s="35">
        <f>VLOOKUP($B93,'старт М-60'!$B$4:$G$276,4,FALSE)</f>
        <v>1965</v>
      </c>
      <c r="F93" s="35">
        <f>VLOOKUP($B93,'старт М-60'!$B$4:$G$276,5,FALSE)</f>
        <v>1</v>
      </c>
      <c r="G93" s="35" t="str">
        <f>VLOOKUP($B93,'старт М-60'!$B$4:$G$276,6,FALSE)</f>
        <v>Воронежская обл., Русский двор</v>
      </c>
      <c r="H93" s="41">
        <v>0.11965277777777777</v>
      </c>
      <c r="I93" s="31">
        <f t="shared" si="4"/>
        <v>2.2060185185185169E-2</v>
      </c>
      <c r="J93" s="30"/>
    </row>
    <row r="94" spans="1:10" x14ac:dyDescent="0.2">
      <c r="A94" s="28">
        <v>79</v>
      </c>
      <c r="B94" s="29">
        <v>93</v>
      </c>
      <c r="C94" s="35" t="str">
        <f>VLOOKUP($B94,'старт М-60'!$B$4:$G$276,2,FALSE)</f>
        <v>М4</v>
      </c>
      <c r="D94" s="35" t="str">
        <f>VLOOKUP($B94,'старт М-60'!$B$4:$G$276,3,FALSE)</f>
        <v>Кутолин Олег</v>
      </c>
      <c r="E94" s="35">
        <f>VLOOKUP($B94,'старт М-60'!$B$4:$G$276,4,FALSE)</f>
        <v>1964</v>
      </c>
      <c r="F94" s="35" t="str">
        <f>VLOOKUP($B94,'старт М-60'!$B$4:$G$276,5,FALSE)</f>
        <v>-</v>
      </c>
      <c r="G94" s="35" t="str">
        <f>VLOOKUP($B94,'старт М-60'!$B$4:$G$276,6,FALSE)</f>
        <v>Петропавловск-Камчатский, КЛК</v>
      </c>
      <c r="H94" s="41">
        <v>0.11984953703703705</v>
      </c>
      <c r="I94" s="31">
        <f t="shared" si="4"/>
        <v>2.225694444444444E-2</v>
      </c>
      <c r="J94" s="30"/>
    </row>
    <row r="95" spans="1:10" x14ac:dyDescent="0.2">
      <c r="A95" s="28">
        <v>80</v>
      </c>
      <c r="B95" s="29">
        <v>146</v>
      </c>
      <c r="C95" s="35" t="str">
        <f>VLOOKUP($B95,'старт М-60'!$B$4:$G$276,2,FALSE)</f>
        <v>М4</v>
      </c>
      <c r="D95" s="35" t="str">
        <f>VLOOKUP($B95,'старт М-60'!$B$4:$G$276,3,FALSE)</f>
        <v>Хитров Эдуард</v>
      </c>
      <c r="E95" s="35">
        <f>VLOOKUP($B95,'старт М-60'!$B$4:$G$276,4,FALSE)</f>
        <v>1968</v>
      </c>
      <c r="F95" s="35" t="str">
        <f>VLOOKUP($B95,'старт М-60'!$B$4:$G$276,5,FALSE)</f>
        <v>-</v>
      </c>
      <c r="G95" s="35" t="str">
        <f>VLOOKUP($B95,'старт М-60'!$B$4:$G$276,6,FALSE)</f>
        <v>Нововоронеж</v>
      </c>
      <c r="H95" s="41">
        <v>0.12011574074074073</v>
      </c>
      <c r="I95" s="31">
        <f t="shared" si="4"/>
        <v>2.2523148148148125E-2</v>
      </c>
      <c r="J95" s="30"/>
    </row>
    <row r="96" spans="1:10" x14ac:dyDescent="0.2">
      <c r="A96" s="27">
        <v>81</v>
      </c>
      <c r="B96" s="29">
        <v>99</v>
      </c>
      <c r="C96" s="35" t="str">
        <f>VLOOKUP($B96,'старт М-60'!$B$4:$G$276,2,FALSE)</f>
        <v>М1</v>
      </c>
      <c r="D96" s="35" t="str">
        <f>VLOOKUP($B96,'старт М-60'!$B$4:$G$276,3,FALSE)</f>
        <v>Обедин Андрей</v>
      </c>
      <c r="E96" s="35">
        <f>VLOOKUP($B96,'старт М-60'!$B$4:$G$276,4,FALSE)</f>
        <v>1979</v>
      </c>
      <c r="F96" s="35" t="str">
        <f>VLOOKUP($B96,'старт М-60'!$B$4:$G$276,5,FALSE)</f>
        <v>КМС</v>
      </c>
      <c r="G96" s="35" t="str">
        <f>VLOOKUP($B96,'старт М-60'!$B$4:$G$276,6,FALSE)</f>
        <v xml:space="preserve">Елизово </v>
      </c>
      <c r="H96" s="41">
        <v>0.12027777777777778</v>
      </c>
      <c r="I96" s="31">
        <f t="shared" ref="I96:I144" si="5">H96-$H$16</f>
        <v>2.2685185185185169E-2</v>
      </c>
      <c r="J96" s="30"/>
    </row>
    <row r="97" spans="1:10" x14ac:dyDescent="0.2">
      <c r="A97" s="28">
        <v>82</v>
      </c>
      <c r="B97" s="29">
        <v>242</v>
      </c>
      <c r="C97" s="35" t="str">
        <f>VLOOKUP($B97,'старт М-60'!$B$4:$G$276,2,FALSE)</f>
        <v>М4</v>
      </c>
      <c r="D97" s="35" t="str">
        <f>VLOOKUP($B97,'старт М-60'!$B$4:$G$276,3,FALSE)</f>
        <v>Черненко Анатолий</v>
      </c>
      <c r="E97" s="35">
        <f>VLOOKUP($B97,'старт М-60'!$B$4:$G$276,4,FALSE)</f>
        <v>1967</v>
      </c>
      <c r="F97" s="35" t="str">
        <f>VLOOKUP($B97,'старт М-60'!$B$4:$G$276,5,FALSE)</f>
        <v>-</v>
      </c>
      <c r="G97" s="35" t="str">
        <f>VLOOKUP($B97,'старт М-60'!$B$4:$G$276,6,FALSE)</f>
        <v>Рыбачий</v>
      </c>
      <c r="H97" s="41">
        <v>0.12034722222222222</v>
      </c>
      <c r="I97" s="31">
        <f t="shared" si="5"/>
        <v>2.2754629629629611E-2</v>
      </c>
      <c r="J97" s="30"/>
    </row>
    <row r="98" spans="1:10" x14ac:dyDescent="0.2">
      <c r="A98" s="28">
        <v>83</v>
      </c>
      <c r="B98" s="29">
        <v>65</v>
      </c>
      <c r="C98" s="35" t="str">
        <f>VLOOKUP($B98,'старт М-60'!$B$4:$G$276,2,FALSE)</f>
        <v>М5</v>
      </c>
      <c r="D98" s="35" t="str">
        <f>VLOOKUP($B98,'старт М-60'!$B$4:$G$276,3,FALSE)</f>
        <v>Дубинин Александр</v>
      </c>
      <c r="E98" s="35">
        <f>VLOOKUP($B98,'старт М-60'!$B$4:$G$276,4,FALSE)</f>
        <v>1963</v>
      </c>
      <c r="F98" s="35" t="str">
        <f>VLOOKUP($B98,'старт М-60'!$B$4:$G$276,5,FALSE)</f>
        <v>КМС</v>
      </c>
      <c r="G98" s="35" t="str">
        <f>VLOOKUP($B98,'старт М-60'!$B$4:$G$276,6,FALSE)</f>
        <v>Хабаровск</v>
      </c>
      <c r="H98" s="41">
        <v>0.12039351851851852</v>
      </c>
      <c r="I98" s="31">
        <f t="shared" si="5"/>
        <v>2.2800925925925919E-2</v>
      </c>
      <c r="J98" s="30"/>
    </row>
    <row r="99" spans="1:10" x14ac:dyDescent="0.2">
      <c r="A99" s="28">
        <v>84</v>
      </c>
      <c r="B99" s="29">
        <v>182</v>
      </c>
      <c r="C99" s="35" t="str">
        <f>VLOOKUP($B99,'старт М-60'!$B$4:$G$276,2,FALSE)</f>
        <v>М2</v>
      </c>
      <c r="D99" s="35" t="str">
        <f>VLOOKUP($B99,'старт М-60'!$B$4:$G$276,3,FALSE)</f>
        <v>Новоселов Евгений</v>
      </c>
      <c r="E99" s="35">
        <f>VLOOKUP($B99,'старт М-60'!$B$4:$G$276,4,FALSE)</f>
        <v>1976</v>
      </c>
      <c r="F99" s="35" t="str">
        <f>VLOOKUP($B99,'старт М-60'!$B$4:$G$276,5,FALSE)</f>
        <v>-</v>
      </c>
      <c r="G99" s="35" t="str">
        <f>VLOOKUP($B99,'старт М-60'!$B$4:$G$276,6,FALSE)</f>
        <v>Петропавловск-Камчатский</v>
      </c>
      <c r="H99" s="41">
        <v>0.12065972222222222</v>
      </c>
      <c r="I99" s="31">
        <f t="shared" si="5"/>
        <v>2.3067129629629618E-2</v>
      </c>
      <c r="J99" s="30"/>
    </row>
    <row r="100" spans="1:10" x14ac:dyDescent="0.2">
      <c r="A100" s="28">
        <v>85</v>
      </c>
      <c r="B100" s="29">
        <v>243</v>
      </c>
      <c r="C100" s="35" t="str">
        <f>VLOOKUP($B100,'старт М-60'!$B$4:$G$276,2,FALSE)</f>
        <v>М3</v>
      </c>
      <c r="D100" s="35" t="str">
        <f>VLOOKUP($B100,'старт М-60'!$B$4:$G$276,3,FALSE)</f>
        <v>Шорин Максим</v>
      </c>
      <c r="E100" s="35">
        <f>VLOOKUP($B100,'старт М-60'!$B$4:$G$276,4,FALSE)</f>
        <v>1971</v>
      </c>
      <c r="F100" s="35">
        <f>VLOOKUP($B100,'старт М-60'!$B$4:$G$276,5,FALSE)</f>
        <v>1</v>
      </c>
      <c r="G100" s="35" t="str">
        <f>VLOOKUP($B100,'старт М-60'!$B$4:$G$276,6,FALSE)</f>
        <v>Москва</v>
      </c>
      <c r="H100" s="41">
        <v>0.12141203703703703</v>
      </c>
      <c r="I100" s="31">
        <f t="shared" si="5"/>
        <v>2.3819444444444421E-2</v>
      </c>
      <c r="J100" s="30"/>
    </row>
    <row r="101" spans="1:10" x14ac:dyDescent="0.2">
      <c r="A101" s="28">
        <v>86</v>
      </c>
      <c r="B101" s="29">
        <v>205</v>
      </c>
      <c r="C101" s="35" t="str">
        <f>VLOOKUP($B101,'старт М-60'!$B$4:$G$276,2,FALSE)</f>
        <v>М3</v>
      </c>
      <c r="D101" s="35" t="str">
        <f>VLOOKUP($B101,'старт М-60'!$B$4:$G$276,3,FALSE)</f>
        <v>Яровенко Сергей</v>
      </c>
      <c r="E101" s="35">
        <f>VLOOKUP($B101,'старт М-60'!$B$4:$G$276,4,FALSE)</f>
        <v>1969</v>
      </c>
      <c r="F101" s="35" t="str">
        <f>VLOOKUP($B101,'старт М-60'!$B$4:$G$276,5,FALSE)</f>
        <v>-</v>
      </c>
      <c r="G101" s="35" t="str">
        <f>VLOOKUP($B101,'старт М-60'!$B$4:$G$276,6,FALSE)</f>
        <v>Лесозаводск</v>
      </c>
      <c r="H101" s="41">
        <v>0.1215625</v>
      </c>
      <c r="I101" s="31">
        <f t="shared" si="5"/>
        <v>2.3969907407407398E-2</v>
      </c>
      <c r="J101" s="30"/>
    </row>
    <row r="102" spans="1:10" x14ac:dyDescent="0.2">
      <c r="A102" s="28">
        <v>87</v>
      </c>
      <c r="B102" s="29">
        <v>207</v>
      </c>
      <c r="C102" s="35" t="str">
        <f>VLOOKUP($B102,'старт М-60'!$B$4:$G$276,2,FALSE)</f>
        <v>М3</v>
      </c>
      <c r="D102" s="35" t="str">
        <f>VLOOKUP($B102,'старт М-60'!$B$4:$G$276,3,FALSE)</f>
        <v>Широков Евгений</v>
      </c>
      <c r="E102" s="35">
        <f>VLOOKUP($B102,'старт М-60'!$B$4:$G$276,4,FALSE)</f>
        <v>1972</v>
      </c>
      <c r="F102" s="35" t="str">
        <f>VLOOKUP($B102,'старт М-60'!$B$4:$G$276,5,FALSE)</f>
        <v>МС</v>
      </c>
      <c r="G102" s="35" t="str">
        <f>VLOOKUP($B102,'старт М-60'!$B$4:$G$276,6,FALSE)</f>
        <v>Петропавловск-Камчатский</v>
      </c>
      <c r="H102" s="41">
        <v>0.12211805555555555</v>
      </c>
      <c r="I102" s="31">
        <f t="shared" si="5"/>
        <v>2.4525462962962943E-2</v>
      </c>
      <c r="J102" s="30"/>
    </row>
    <row r="103" spans="1:10" x14ac:dyDescent="0.2">
      <c r="A103" s="28">
        <v>88</v>
      </c>
      <c r="B103" s="29">
        <v>250</v>
      </c>
      <c r="C103" s="35" t="str">
        <f>VLOOKUP($B103,'старт М-60'!$B$4:$G$276,2,FALSE)</f>
        <v>М3</v>
      </c>
      <c r="D103" s="35" t="str">
        <f>VLOOKUP($B103,'старт М-60'!$B$4:$G$276,3,FALSE)</f>
        <v>Бурий Владимир</v>
      </c>
      <c r="E103" s="35">
        <f>VLOOKUP($B103,'старт М-60'!$B$4:$G$276,4,FALSE)</f>
        <v>1971</v>
      </c>
      <c r="F103" s="35" t="str">
        <f>VLOOKUP($B103,'старт М-60'!$B$4:$G$276,5,FALSE)</f>
        <v>-</v>
      </c>
      <c r="G103" s="35" t="str">
        <f>VLOOKUP($B103,'старт М-60'!$B$4:$G$276,6,FALSE)</f>
        <v>Петропавловск-Камчатсикй, КЛК</v>
      </c>
      <c r="H103" s="41">
        <v>0.12274305555555555</v>
      </c>
      <c r="I103" s="31">
        <f t="shared" si="5"/>
        <v>2.5150462962962944E-2</v>
      </c>
      <c r="J103" s="30"/>
    </row>
    <row r="104" spans="1:10" x14ac:dyDescent="0.2">
      <c r="A104" s="27">
        <v>89</v>
      </c>
      <c r="B104" s="29">
        <v>223</v>
      </c>
      <c r="C104" s="35" t="str">
        <f>VLOOKUP($B104,'старт М-60'!$B$4:$G$276,2,FALSE)</f>
        <v>М0</v>
      </c>
      <c r="D104" s="35" t="str">
        <f>VLOOKUP($B104,'старт М-60'!$B$4:$G$276,3,FALSE)</f>
        <v>Сологубов Федор</v>
      </c>
      <c r="E104" s="35">
        <f>VLOOKUP($B104,'старт М-60'!$B$4:$G$276,4,FALSE)</f>
        <v>1991</v>
      </c>
      <c r="F104" s="35" t="str">
        <f>VLOOKUP($B104,'старт М-60'!$B$4:$G$276,5,FALSE)</f>
        <v>КМС</v>
      </c>
      <c r="G104" s="35" t="str">
        <f>VLOOKUP($B104,'старт М-60'!$B$4:$G$276,6,FALSE)</f>
        <v>Москва</v>
      </c>
      <c r="H104" s="41">
        <v>0.12299768518518518</v>
      </c>
      <c r="I104" s="31">
        <f t="shared" si="5"/>
        <v>2.5405092592592576E-2</v>
      </c>
      <c r="J104" s="30"/>
    </row>
    <row r="105" spans="1:10" x14ac:dyDescent="0.2">
      <c r="A105" s="28">
        <v>90</v>
      </c>
      <c r="B105" s="29">
        <v>171</v>
      </c>
      <c r="C105" s="35" t="str">
        <f>VLOOKUP($B105,'старт М-60'!$B$4:$G$276,2,FALSE)</f>
        <v>М5</v>
      </c>
      <c r="D105" s="35" t="str">
        <f>VLOOKUP($B105,'старт М-60'!$B$4:$G$276,3,FALSE)</f>
        <v>Столбов Александр</v>
      </c>
      <c r="E105" s="35">
        <f>VLOOKUP($B105,'старт М-60'!$B$4:$G$276,4,FALSE)</f>
        <v>1960</v>
      </c>
      <c r="F105" s="35" t="str">
        <f>VLOOKUP($B105,'старт М-60'!$B$4:$G$276,5,FALSE)</f>
        <v>-</v>
      </c>
      <c r="G105" s="35" t="str">
        <f>VLOOKUP($B105,'старт М-60'!$B$4:$G$276,6,FALSE)</f>
        <v>Арсеньев</v>
      </c>
      <c r="H105" s="41">
        <v>0.12310185185185185</v>
      </c>
      <c r="I105" s="31">
        <f t="shared" si="5"/>
        <v>2.5509259259259245E-2</v>
      </c>
      <c r="J105" s="30"/>
    </row>
    <row r="106" spans="1:10" x14ac:dyDescent="0.2">
      <c r="A106" s="28">
        <v>91</v>
      </c>
      <c r="B106" s="29">
        <v>144</v>
      </c>
      <c r="C106" s="35" t="str">
        <f>VLOOKUP($B106,'старт М-60'!$B$4:$G$276,2,FALSE)</f>
        <v>М7</v>
      </c>
      <c r="D106" s="35" t="str">
        <f>VLOOKUP($B106,'старт М-60'!$B$4:$G$276,3,FALSE)</f>
        <v>Лисицин Сергей</v>
      </c>
      <c r="E106" s="35">
        <f>VLOOKUP($B106,'старт М-60'!$B$4:$G$276,4,FALSE)</f>
        <v>1951</v>
      </c>
      <c r="F106" s="35" t="str">
        <f>VLOOKUP($B106,'старт М-60'!$B$4:$G$276,5,FALSE)</f>
        <v>-</v>
      </c>
      <c r="G106" s="35" t="str">
        <f>VLOOKUP($B106,'старт М-60'!$B$4:$G$276,6,FALSE)</f>
        <v>Воронеж</v>
      </c>
      <c r="H106" s="41">
        <v>0.123125</v>
      </c>
      <c r="I106" s="31">
        <f t="shared" si="5"/>
        <v>2.5532407407407393E-2</v>
      </c>
      <c r="J106" s="30"/>
    </row>
    <row r="107" spans="1:10" x14ac:dyDescent="0.2">
      <c r="A107" s="28">
        <v>92</v>
      </c>
      <c r="B107" s="29">
        <v>248</v>
      </c>
      <c r="C107" s="35" t="str">
        <f>VLOOKUP($B107,'старт М-60'!$B$4:$G$276,2,FALSE)</f>
        <v>М3</v>
      </c>
      <c r="D107" s="35" t="str">
        <f>VLOOKUP($B107,'старт М-60'!$B$4:$G$276,3,FALSE)</f>
        <v>Иневаткин Сергей</v>
      </c>
      <c r="E107" s="35">
        <f>VLOOKUP($B107,'старт М-60'!$B$4:$G$276,4,FALSE)</f>
        <v>1971</v>
      </c>
      <c r="F107" s="35">
        <f>VLOOKUP($B107,'старт М-60'!$B$4:$G$276,5,FALSE)</f>
        <v>1</v>
      </c>
      <c r="G107" s="35" t="str">
        <f>VLOOKUP($B107,'старт М-60'!$B$4:$G$276,6,FALSE)</f>
        <v>Хабаровск, Ветеран</v>
      </c>
      <c r="H107" s="41">
        <v>0.12315972222222223</v>
      </c>
      <c r="I107" s="31">
        <f t="shared" si="5"/>
        <v>2.556712962962962E-2</v>
      </c>
      <c r="J107" s="30"/>
    </row>
    <row r="108" spans="1:10" x14ac:dyDescent="0.2">
      <c r="A108" s="28">
        <v>93</v>
      </c>
      <c r="B108" s="29">
        <v>197</v>
      </c>
      <c r="C108" s="35" t="str">
        <f>VLOOKUP($B108,'старт М-60'!$B$4:$G$276,2,FALSE)</f>
        <v>М2</v>
      </c>
      <c r="D108" s="35" t="str">
        <f>VLOOKUP($B108,'старт М-60'!$B$4:$G$276,3,FALSE)</f>
        <v>Пикулин Денис</v>
      </c>
      <c r="E108" s="35">
        <f>VLOOKUP($B108,'старт М-60'!$B$4:$G$276,4,FALSE)</f>
        <v>1975</v>
      </c>
      <c r="F108" s="35" t="str">
        <f>VLOOKUP($B108,'старт М-60'!$B$4:$G$276,5,FALSE)</f>
        <v>-</v>
      </c>
      <c r="G108" s="35" t="str">
        <f>VLOOKUP($B108,'старт М-60'!$B$4:$G$276,6,FALSE)</f>
        <v>Петропавловск-Камчатский</v>
      </c>
      <c r="H108" s="41">
        <v>0.12356481481481481</v>
      </c>
      <c r="I108" s="31">
        <f t="shared" si="5"/>
        <v>2.5972222222222202E-2</v>
      </c>
      <c r="J108" s="30"/>
    </row>
    <row r="109" spans="1:10" x14ac:dyDescent="0.2">
      <c r="A109" s="28">
        <v>94</v>
      </c>
      <c r="B109" s="29">
        <v>239</v>
      </c>
      <c r="C109" s="35" t="str">
        <f>VLOOKUP($B109,'старт М-60'!$B$4:$G$276,2,FALSE)</f>
        <v>М2</v>
      </c>
      <c r="D109" s="35" t="str">
        <f>VLOOKUP($B109,'старт М-60'!$B$4:$G$276,3,FALSE)</f>
        <v>Елин Алексей</v>
      </c>
      <c r="E109" s="35">
        <f>VLOOKUP($B109,'старт М-60'!$B$4:$G$276,4,FALSE)</f>
        <v>1974</v>
      </c>
      <c r="F109" s="35" t="str">
        <f>VLOOKUP($B109,'старт М-60'!$B$4:$G$276,5,FALSE)</f>
        <v>-</v>
      </c>
      <c r="G109" s="35" t="str">
        <f>VLOOKUP($B109,'старт М-60'!$B$4:$G$276,6,FALSE)</f>
        <v xml:space="preserve">Елизово </v>
      </c>
      <c r="H109" s="41">
        <v>0.1236226851851852</v>
      </c>
      <c r="I109" s="31">
        <f t="shared" si="5"/>
        <v>2.6030092592592591E-2</v>
      </c>
      <c r="J109" s="30"/>
    </row>
    <row r="110" spans="1:10" x14ac:dyDescent="0.2">
      <c r="A110" s="28">
        <v>95</v>
      </c>
      <c r="B110" s="29">
        <v>260</v>
      </c>
      <c r="C110" s="35" t="str">
        <f>VLOOKUP($B110,'старт М-60'!$B$4:$G$276,2,FALSE)</f>
        <v>М5</v>
      </c>
      <c r="D110" s="35" t="str">
        <f>VLOOKUP($B110,'старт М-60'!$B$4:$G$276,3,FALSE)</f>
        <v>Кулешов Леонид</v>
      </c>
      <c r="E110" s="35">
        <f>VLOOKUP($B110,'старт М-60'!$B$4:$G$276,4,FALSE)</f>
        <v>1960</v>
      </c>
      <c r="F110" s="35" t="str">
        <f>VLOOKUP($B110,'старт М-60'!$B$4:$G$276,5,FALSE)</f>
        <v>-</v>
      </c>
      <c r="G110" s="35" t="str">
        <f>VLOOKUP($B110,'старт М-60'!$B$4:$G$276,6,FALSE)</f>
        <v>Петропавловск-Камчатский</v>
      </c>
      <c r="H110" s="41">
        <v>0.12385416666666667</v>
      </c>
      <c r="I110" s="31">
        <f t="shared" si="5"/>
        <v>2.6261574074074062E-2</v>
      </c>
      <c r="J110" s="30"/>
    </row>
    <row r="111" spans="1:10" x14ac:dyDescent="0.2">
      <c r="A111" s="28">
        <v>96</v>
      </c>
      <c r="B111" s="29">
        <v>235</v>
      </c>
      <c r="C111" s="35" t="str">
        <f>VLOOKUP($B111,'старт М-60'!$B$4:$G$276,2,FALSE)</f>
        <v>М2</v>
      </c>
      <c r="D111" s="35" t="str">
        <f>VLOOKUP($B111,'старт М-60'!$B$4:$G$276,3,FALSE)</f>
        <v>Полосков Алексей</v>
      </c>
      <c r="E111" s="35">
        <f>VLOOKUP($B111,'старт М-60'!$B$4:$G$276,4,FALSE)</f>
        <v>1976</v>
      </c>
      <c r="F111" s="35" t="str">
        <f>VLOOKUP($B111,'старт М-60'!$B$4:$G$276,5,FALSE)</f>
        <v>МС</v>
      </c>
      <c r="G111" s="35" t="str">
        <f>VLOOKUP($B111,'старт М-60'!$B$4:$G$276,6,FALSE)</f>
        <v>Хабаровск, Пионер</v>
      </c>
      <c r="H111" s="41">
        <v>0.12409722222222223</v>
      </c>
      <c r="I111" s="31">
        <f t="shared" si="5"/>
        <v>2.6504629629629628E-2</v>
      </c>
      <c r="J111" s="30"/>
    </row>
    <row r="112" spans="1:10" x14ac:dyDescent="0.2">
      <c r="A112" s="27">
        <v>97</v>
      </c>
      <c r="B112" s="29">
        <v>102</v>
      </c>
      <c r="C112" s="35" t="str">
        <f>VLOOKUP($B112,'старт М-60'!$B$4:$G$276,2,FALSE)</f>
        <v>М3</v>
      </c>
      <c r="D112" s="35" t="str">
        <f>VLOOKUP($B112,'старт М-60'!$B$4:$G$276,3,FALSE)</f>
        <v>Кадыков Георгий</v>
      </c>
      <c r="E112" s="35">
        <f>VLOOKUP($B112,'старт М-60'!$B$4:$G$276,4,FALSE)</f>
        <v>1970</v>
      </c>
      <c r="F112" s="35" t="str">
        <f>VLOOKUP($B112,'старт М-60'!$B$4:$G$276,5,FALSE)</f>
        <v>КМС</v>
      </c>
      <c r="G112" s="35" t="str">
        <f>VLOOKUP($B112,'старт М-60'!$B$4:$G$276,6,FALSE)</f>
        <v>Дубна, ДКЛКА</v>
      </c>
      <c r="H112" s="41">
        <v>0.12413194444444443</v>
      </c>
      <c r="I112" s="31">
        <f t="shared" si="5"/>
        <v>2.6539351851851828E-2</v>
      </c>
      <c r="J112" s="30"/>
    </row>
    <row r="113" spans="1:10" x14ac:dyDescent="0.2">
      <c r="A113" s="28">
        <v>98</v>
      </c>
      <c r="B113" s="29">
        <v>332</v>
      </c>
      <c r="C113" s="35" t="str">
        <f>VLOOKUP($B113,'старт М-60'!$B$4:$G$276,2,FALSE)</f>
        <v>М3</v>
      </c>
      <c r="D113" s="35" t="str">
        <f>VLOOKUP($B113,'старт М-60'!$B$4:$G$276,3,FALSE)</f>
        <v>Каменев Роман</v>
      </c>
      <c r="E113" s="35">
        <f>VLOOKUP($B113,'старт М-60'!$B$4:$G$276,4,FALSE)</f>
        <v>1973</v>
      </c>
      <c r="F113" s="35" t="str">
        <f>VLOOKUP($B113,'старт М-60'!$B$4:$G$276,5,FALSE)</f>
        <v>-</v>
      </c>
      <c r="G113" s="35" t="str">
        <f>VLOOKUP($B113,'старт М-60'!$B$4:$G$276,6,FALSE)</f>
        <v>с. Мильково</v>
      </c>
      <c r="H113" s="41">
        <v>0.12480324074074074</v>
      </c>
      <c r="I113" s="31">
        <f t="shared" si="5"/>
        <v>2.7210648148148137E-2</v>
      </c>
      <c r="J113" s="30"/>
    </row>
    <row r="114" spans="1:10" x14ac:dyDescent="0.2">
      <c r="A114" s="28">
        <v>99</v>
      </c>
      <c r="B114" s="29">
        <v>202</v>
      </c>
      <c r="C114" s="35" t="str">
        <f>VLOOKUP($B114,'старт М-60'!$B$4:$G$276,2,FALSE)</f>
        <v>М3</v>
      </c>
      <c r="D114" s="35" t="str">
        <f>VLOOKUP($B114,'старт М-60'!$B$4:$G$276,3,FALSE)</f>
        <v>Фомченко Александр</v>
      </c>
      <c r="E114" s="35">
        <f>VLOOKUP($B114,'старт М-60'!$B$4:$G$276,4,FALSE)</f>
        <v>1973</v>
      </c>
      <c r="F114" s="35">
        <f>VLOOKUP($B114,'старт М-60'!$B$4:$G$276,5,FALSE)</f>
        <v>1</v>
      </c>
      <c r="G114" s="35" t="str">
        <f>VLOOKUP($B114,'старт М-60'!$B$4:$G$276,6,FALSE)</f>
        <v>Петропавловск-Камчатский, КЛК</v>
      </c>
      <c r="H114" s="41">
        <v>0.12494212962962963</v>
      </c>
      <c r="I114" s="31">
        <f t="shared" si="5"/>
        <v>2.7349537037037019E-2</v>
      </c>
      <c r="J114" s="30"/>
    </row>
    <row r="115" spans="1:10" x14ac:dyDescent="0.2">
      <c r="A115" s="28">
        <v>100</v>
      </c>
      <c r="B115" s="29">
        <v>194</v>
      </c>
      <c r="C115" s="35" t="str">
        <f>VLOOKUP($B115,'старт М-60'!$B$4:$G$276,2,FALSE)</f>
        <v>М2</v>
      </c>
      <c r="D115" s="35" t="str">
        <f>VLOOKUP($B115,'старт М-60'!$B$4:$G$276,3,FALSE)</f>
        <v>Улатов Антон</v>
      </c>
      <c r="E115" s="35">
        <f>VLOOKUP($B115,'старт М-60'!$B$4:$G$276,4,FALSE)</f>
        <v>1977</v>
      </c>
      <c r="F115" s="35">
        <f>VLOOKUP($B115,'старт М-60'!$B$4:$G$276,5,FALSE)</f>
        <v>1</v>
      </c>
      <c r="G115" s="35" t="str">
        <f>VLOOKUP($B115,'старт М-60'!$B$4:$G$276,6,FALSE)</f>
        <v>Петропавловск-Камчатский</v>
      </c>
      <c r="H115" s="41">
        <v>0.12518518518518518</v>
      </c>
      <c r="I115" s="31">
        <f t="shared" si="5"/>
        <v>2.7592592592592571E-2</v>
      </c>
      <c r="J115" s="30"/>
    </row>
    <row r="116" spans="1:10" x14ac:dyDescent="0.2">
      <c r="A116" s="28">
        <v>101</v>
      </c>
      <c r="B116" s="29">
        <v>183</v>
      </c>
      <c r="C116" s="35" t="str">
        <f>VLOOKUP($B116,'старт М-60'!$B$4:$G$276,2,FALSE)</f>
        <v>М0</v>
      </c>
      <c r="D116" s="35" t="str">
        <f>VLOOKUP($B116,'старт М-60'!$B$4:$G$276,3,FALSE)</f>
        <v>Мироненко Алексей</v>
      </c>
      <c r="E116" s="35">
        <f>VLOOKUP($B116,'старт М-60'!$B$4:$G$276,4,FALSE)</f>
        <v>1984</v>
      </c>
      <c r="F116" s="35" t="str">
        <f>VLOOKUP($B116,'старт М-60'!$B$4:$G$276,5,FALSE)</f>
        <v>-</v>
      </c>
      <c r="G116" s="35" t="str">
        <f>VLOOKUP($B116,'старт М-60'!$B$4:$G$276,6,FALSE)</f>
        <v>Москва</v>
      </c>
      <c r="H116" s="41">
        <v>0.12528935185185186</v>
      </c>
      <c r="I116" s="31">
        <f t="shared" si="5"/>
        <v>2.7696759259259254E-2</v>
      </c>
      <c r="J116" s="30"/>
    </row>
    <row r="117" spans="1:10" x14ac:dyDescent="0.2">
      <c r="A117" s="28">
        <v>102</v>
      </c>
      <c r="B117" s="29">
        <v>190</v>
      </c>
      <c r="C117" s="35" t="str">
        <f>VLOOKUP($B117,'старт М-60'!$B$4:$G$276,2,FALSE)</f>
        <v>М7</v>
      </c>
      <c r="D117" s="35" t="str">
        <f>VLOOKUP($B117,'старт М-60'!$B$4:$G$276,3,FALSE)</f>
        <v>Осокин Юрий</v>
      </c>
      <c r="E117" s="35">
        <f>VLOOKUP($B117,'старт М-60'!$B$4:$G$276,4,FALSE)</f>
        <v>1949</v>
      </c>
      <c r="F117" s="35">
        <f>VLOOKUP($B117,'старт М-60'!$B$4:$G$276,5,FALSE)</f>
        <v>1</v>
      </c>
      <c r="G117" s="35" t="str">
        <f>VLOOKUP($B117,'старт М-60'!$B$4:$G$276,6,FALSE)</f>
        <v>Коломна</v>
      </c>
      <c r="H117" s="41">
        <v>0.12540509259259261</v>
      </c>
      <c r="I117" s="31">
        <f t="shared" si="5"/>
        <v>2.7812500000000004E-2</v>
      </c>
      <c r="J117" s="30"/>
    </row>
    <row r="118" spans="1:10" x14ac:dyDescent="0.2">
      <c r="A118" s="28">
        <v>103</v>
      </c>
      <c r="B118" s="29">
        <v>268</v>
      </c>
      <c r="C118" s="35" t="str">
        <f>VLOOKUP($B118,'старт М-60'!$B$4:$G$276,2,FALSE)</f>
        <v>М4</v>
      </c>
      <c r="D118" s="35" t="str">
        <f>VLOOKUP($B118,'старт М-60'!$B$4:$G$276,3,FALSE)</f>
        <v>Рубахин Владимир</v>
      </c>
      <c r="E118" s="35">
        <f>VLOOKUP($B118,'старт М-60'!$B$4:$G$276,4,FALSE)</f>
        <v>1967</v>
      </c>
      <c r="F118" s="35">
        <f>VLOOKUP($B118,'старт М-60'!$B$4:$G$276,5,FALSE)</f>
        <v>1</v>
      </c>
      <c r="G118" s="35" t="str">
        <f>VLOOKUP($B118,'старт М-60'!$B$4:$G$276,6,FALSE)</f>
        <v>Петропавловск-Камчатсикй, КФЛГ</v>
      </c>
      <c r="H118" s="41">
        <v>0.12599537037037037</v>
      </c>
      <c r="I118" s="31">
        <f t="shared" si="5"/>
        <v>2.8402777777777763E-2</v>
      </c>
      <c r="J118" s="30"/>
    </row>
    <row r="119" spans="1:10" x14ac:dyDescent="0.2">
      <c r="A119" s="28">
        <v>104</v>
      </c>
      <c r="B119" s="29">
        <v>204</v>
      </c>
      <c r="C119" s="35" t="str">
        <f>VLOOKUP($B119,'старт М-60'!$B$4:$G$276,2,FALSE)</f>
        <v>М4</v>
      </c>
      <c r="D119" s="35" t="str">
        <f>VLOOKUP($B119,'старт М-60'!$B$4:$G$276,3,FALSE)</f>
        <v>Рябцев Александр</v>
      </c>
      <c r="E119" s="35">
        <f>VLOOKUP($B119,'старт М-60'!$B$4:$G$276,4,FALSE)</f>
        <v>1968</v>
      </c>
      <c r="F119" s="35" t="str">
        <f>VLOOKUP($B119,'старт М-60'!$B$4:$G$276,5,FALSE)</f>
        <v>-</v>
      </c>
      <c r="G119" s="35" t="str">
        <f>VLOOKUP($B119,'старт М-60'!$B$4:$G$276,6,FALSE)</f>
        <v>Лесозаводск</v>
      </c>
      <c r="H119" s="41">
        <v>0.12600694444444444</v>
      </c>
      <c r="I119" s="31">
        <f t="shared" si="5"/>
        <v>2.841435185185183E-2</v>
      </c>
      <c r="J119" s="30"/>
    </row>
    <row r="120" spans="1:10" x14ac:dyDescent="0.2">
      <c r="A120" s="27">
        <v>105</v>
      </c>
      <c r="B120" s="29">
        <v>220</v>
      </c>
      <c r="C120" s="35" t="str">
        <f>VLOOKUP($B120,'старт М-60'!$B$4:$G$276,2,FALSE)</f>
        <v>М3</v>
      </c>
      <c r="D120" s="35" t="str">
        <f>VLOOKUP($B120,'старт М-60'!$B$4:$G$276,3,FALSE)</f>
        <v>Протасов Александр</v>
      </c>
      <c r="E120" s="35">
        <f>VLOOKUP($B120,'старт М-60'!$B$4:$G$276,4,FALSE)</f>
        <v>1973</v>
      </c>
      <c r="F120" s="35" t="str">
        <f>VLOOKUP($B120,'старт М-60'!$B$4:$G$276,5,FALSE)</f>
        <v>-</v>
      </c>
      <c r="G120" s="35" t="str">
        <f>VLOOKUP($B120,'старт М-60'!$B$4:$G$276,6,FALSE)</f>
        <v xml:space="preserve">Елизово </v>
      </c>
      <c r="H120" s="41">
        <v>0.12607638888888889</v>
      </c>
      <c r="I120" s="31">
        <f t="shared" si="5"/>
        <v>2.8483796296296285E-2</v>
      </c>
      <c r="J120" s="30"/>
    </row>
    <row r="121" spans="1:10" x14ac:dyDescent="0.2">
      <c r="A121" s="28">
        <v>106</v>
      </c>
      <c r="B121" s="29">
        <v>255</v>
      </c>
      <c r="C121" s="35" t="str">
        <f>VLOOKUP($B121,'старт М-60'!$B$4:$G$276,2,FALSE)</f>
        <v>М1</v>
      </c>
      <c r="D121" s="35" t="str">
        <f>VLOOKUP($B121,'старт М-60'!$B$4:$G$276,3,FALSE)</f>
        <v>Куртов Алексей</v>
      </c>
      <c r="E121" s="35">
        <f>VLOOKUP($B121,'старт М-60'!$B$4:$G$276,4,FALSE)</f>
        <v>1979</v>
      </c>
      <c r="F121" s="35" t="str">
        <f>VLOOKUP($B121,'старт М-60'!$B$4:$G$276,5,FALSE)</f>
        <v>-</v>
      </c>
      <c r="G121" s="35" t="str">
        <f>VLOOKUP($B121,'старт М-60'!$B$4:$G$276,6,FALSE)</f>
        <v xml:space="preserve">Елизово </v>
      </c>
      <c r="H121" s="41">
        <v>0.12608796296296296</v>
      </c>
      <c r="I121" s="31">
        <f t="shared" si="5"/>
        <v>2.8495370370370351E-2</v>
      </c>
      <c r="J121" s="30"/>
    </row>
    <row r="122" spans="1:10" x14ac:dyDescent="0.2">
      <c r="A122" s="28">
        <v>107</v>
      </c>
      <c r="B122" s="29">
        <v>215</v>
      </c>
      <c r="C122" s="35" t="str">
        <f>VLOOKUP($B122,'старт М-60'!$B$4:$G$276,2,FALSE)</f>
        <v>М5</v>
      </c>
      <c r="D122" s="35" t="str">
        <f>VLOOKUP($B122,'старт М-60'!$B$4:$G$276,3,FALSE)</f>
        <v>Румянцев Юрий</v>
      </c>
      <c r="E122" s="35">
        <f>VLOOKUP($B122,'старт М-60'!$B$4:$G$276,4,FALSE)</f>
        <v>1962</v>
      </c>
      <c r="F122" s="35">
        <f>VLOOKUP($B122,'старт М-60'!$B$4:$G$276,5,FALSE)</f>
        <v>1</v>
      </c>
      <c r="G122" s="35" t="str">
        <f>VLOOKUP($B122,'старт М-60'!$B$4:$G$276,6,FALSE)</f>
        <v>Петропавловск-Камчатсикй, КЛК</v>
      </c>
      <c r="H122" s="41">
        <v>0.12646990740740741</v>
      </c>
      <c r="I122" s="31">
        <f t="shared" si="5"/>
        <v>2.88773148148148E-2</v>
      </c>
      <c r="J122" s="30"/>
    </row>
    <row r="123" spans="1:10" x14ac:dyDescent="0.2">
      <c r="A123" s="28">
        <v>108</v>
      </c>
      <c r="B123" s="29">
        <v>149</v>
      </c>
      <c r="C123" s="35" t="str">
        <f>VLOOKUP($B123,'старт М-60'!$B$4:$G$276,2,FALSE)</f>
        <v>М5</v>
      </c>
      <c r="D123" s="35" t="str">
        <f>VLOOKUP($B123,'старт М-60'!$B$4:$G$276,3,FALSE)</f>
        <v>Иванов Аркадий</v>
      </c>
      <c r="E123" s="35">
        <f>VLOOKUP($B123,'старт М-60'!$B$4:$G$276,4,FALSE)</f>
        <v>1961</v>
      </c>
      <c r="F123" s="35">
        <f>VLOOKUP($B123,'старт М-60'!$B$4:$G$276,5,FALSE)</f>
        <v>1</v>
      </c>
      <c r="G123" s="35" t="str">
        <f>VLOOKUP($B123,'старт М-60'!$B$4:$G$276,6,FALSE)</f>
        <v xml:space="preserve">Елизово </v>
      </c>
      <c r="H123" s="41">
        <v>0.12745370370370371</v>
      </c>
      <c r="I123" s="31">
        <f t="shared" si="5"/>
        <v>2.9861111111111102E-2</v>
      </c>
      <c r="J123" s="30"/>
    </row>
    <row r="124" spans="1:10" x14ac:dyDescent="0.2">
      <c r="A124" s="28">
        <v>109</v>
      </c>
      <c r="B124" s="29">
        <v>206</v>
      </c>
      <c r="C124" s="35" t="str">
        <f>VLOOKUP($B124,'старт М-60'!$B$4:$G$276,2,FALSE)</f>
        <v>М3</v>
      </c>
      <c r="D124" s="35" t="str">
        <f>VLOOKUP($B124,'старт М-60'!$B$4:$G$276,3,FALSE)</f>
        <v>Попов Александр</v>
      </c>
      <c r="E124" s="35">
        <f>VLOOKUP($B124,'старт М-60'!$B$4:$G$276,4,FALSE)</f>
        <v>1972</v>
      </c>
      <c r="F124" s="35" t="str">
        <f>VLOOKUP($B124,'старт М-60'!$B$4:$G$276,5,FALSE)</f>
        <v>МС</v>
      </c>
      <c r="G124" s="35" t="str">
        <f>VLOOKUP($B124,'старт М-60'!$B$4:$G$276,6,FALSE)</f>
        <v>Петропавловск-Камчатский, КЛК</v>
      </c>
      <c r="H124" s="41">
        <v>0.12751157407407407</v>
      </c>
      <c r="I124" s="31">
        <f t="shared" si="5"/>
        <v>2.9918981481481463E-2</v>
      </c>
      <c r="J124" s="30"/>
    </row>
    <row r="125" spans="1:10" x14ac:dyDescent="0.2">
      <c r="A125" s="28">
        <v>110</v>
      </c>
      <c r="B125" s="29">
        <v>224</v>
      </c>
      <c r="C125" s="35" t="str">
        <f>VLOOKUP($B125,'старт М-60'!$B$4:$G$276,2,FALSE)</f>
        <v>М0</v>
      </c>
      <c r="D125" s="35" t="str">
        <f>VLOOKUP($B125,'старт М-60'!$B$4:$G$276,3,FALSE)</f>
        <v>Грачев Дмитрий</v>
      </c>
      <c r="E125" s="35">
        <f>VLOOKUP($B125,'старт М-60'!$B$4:$G$276,4,FALSE)</f>
        <v>1990</v>
      </c>
      <c r="F125" s="35" t="str">
        <f>VLOOKUP($B125,'старт М-60'!$B$4:$G$276,5,FALSE)</f>
        <v>КМС</v>
      </c>
      <c r="G125" s="35" t="str">
        <f>VLOOKUP($B125,'старт М-60'!$B$4:$G$276,6,FALSE)</f>
        <v>Москва, benordic.ru</v>
      </c>
      <c r="H125" s="41">
        <v>0.12773148148148147</v>
      </c>
      <c r="I125" s="31">
        <f t="shared" si="5"/>
        <v>3.0138888888888868E-2</v>
      </c>
      <c r="J125" s="30"/>
    </row>
    <row r="126" spans="1:10" x14ac:dyDescent="0.2">
      <c r="A126" s="28">
        <v>111</v>
      </c>
      <c r="B126" s="29">
        <v>311</v>
      </c>
      <c r="C126" s="35" t="str">
        <f>VLOOKUP($B126,'старт М-60'!$B$4:$G$276,2,FALSE)</f>
        <v>М5</v>
      </c>
      <c r="D126" s="35" t="str">
        <f>VLOOKUP($B126,'старт М-60'!$B$4:$G$276,3,FALSE)</f>
        <v>Никонов Владимир</v>
      </c>
      <c r="E126" s="35">
        <f>VLOOKUP($B126,'старт М-60'!$B$4:$G$276,4,FALSE)</f>
        <v>1959</v>
      </c>
      <c r="F126" s="35">
        <f>VLOOKUP($B126,'старт М-60'!$B$4:$G$276,5,FALSE)</f>
        <v>1</v>
      </c>
      <c r="G126" s="35" t="str">
        <f>VLOOKUP($B126,'старт М-60'!$B$4:$G$276,6,FALSE)</f>
        <v xml:space="preserve">Елизово </v>
      </c>
      <c r="H126" s="41">
        <v>0.12774305555555557</v>
      </c>
      <c r="I126" s="31">
        <f t="shared" si="5"/>
        <v>3.0150462962962962E-2</v>
      </c>
      <c r="J126" s="30"/>
    </row>
    <row r="127" spans="1:10" x14ac:dyDescent="0.2">
      <c r="A127" s="28">
        <v>112</v>
      </c>
      <c r="B127" s="29">
        <v>321</v>
      </c>
      <c r="C127" s="35" t="str">
        <f>VLOOKUP($B127,'старт М-60'!$B$4:$G$276,2,FALSE)</f>
        <v>М0</v>
      </c>
      <c r="D127" s="35" t="str">
        <f>VLOOKUP($B127,'старт М-60'!$B$4:$G$276,3,FALSE)</f>
        <v>Шпак Алексей</v>
      </c>
      <c r="E127" s="35">
        <f>VLOOKUP($B127,'старт М-60'!$B$4:$G$276,4,FALSE)</f>
        <v>1989</v>
      </c>
      <c r="F127" s="35">
        <f>VLOOKUP($B127,'старт М-60'!$B$4:$G$276,5,FALSE)</f>
        <v>1</v>
      </c>
      <c r="G127" s="35" t="str">
        <f>VLOOKUP($B127,'старт М-60'!$B$4:$G$276,6,FALSE)</f>
        <v>Петропавловск-Камчатсикй</v>
      </c>
      <c r="H127" s="41">
        <v>0.1277777777777778</v>
      </c>
      <c r="I127" s="31">
        <f t="shared" si="5"/>
        <v>3.018518518518519E-2</v>
      </c>
      <c r="J127" s="30"/>
    </row>
    <row r="128" spans="1:10" x14ac:dyDescent="0.2">
      <c r="A128" s="27">
        <v>113</v>
      </c>
      <c r="B128" s="29">
        <v>158</v>
      </c>
      <c r="C128" s="35" t="str">
        <f>VLOOKUP($B128,'старт М-60'!$B$4:$G$276,2,FALSE)</f>
        <v>М4</v>
      </c>
      <c r="D128" s="35" t="str">
        <f>VLOOKUP($B128,'старт М-60'!$B$4:$G$276,3,FALSE)</f>
        <v>Сарафанов Вячеслав</v>
      </c>
      <c r="E128" s="35">
        <f>VLOOKUP($B128,'старт М-60'!$B$4:$G$276,4,FALSE)</f>
        <v>1968</v>
      </c>
      <c r="F128" s="35">
        <f>VLOOKUP($B128,'старт М-60'!$B$4:$G$276,5,FALSE)</f>
        <v>1</v>
      </c>
      <c r="G128" s="35" t="str">
        <f>VLOOKUP($B128,'старт М-60'!$B$4:$G$276,6,FALSE)</f>
        <v>Оха, Сахалинская обл.</v>
      </c>
      <c r="H128" s="41">
        <v>0.12783564814814816</v>
      </c>
      <c r="I128" s="31">
        <f t="shared" si="5"/>
        <v>3.0243055555555551E-2</v>
      </c>
      <c r="J128" s="30"/>
    </row>
    <row r="129" spans="1:10" x14ac:dyDescent="0.2">
      <c r="A129" s="28">
        <v>114</v>
      </c>
      <c r="B129" s="29">
        <v>156</v>
      </c>
      <c r="C129" s="35" t="str">
        <f>VLOOKUP($B129,'старт М-60'!$B$4:$G$276,2,FALSE)</f>
        <v>М5</v>
      </c>
      <c r="D129" s="35" t="str">
        <f>VLOOKUP($B129,'старт М-60'!$B$4:$G$276,3,FALSE)</f>
        <v>Костыгин Валентин</v>
      </c>
      <c r="E129" s="35">
        <f>VLOOKUP($B129,'старт М-60'!$B$4:$G$276,4,FALSE)</f>
        <v>1961</v>
      </c>
      <c r="F129" s="35">
        <f>VLOOKUP($B129,'старт М-60'!$B$4:$G$276,5,FALSE)</f>
        <v>1</v>
      </c>
      <c r="G129" s="35" t="str">
        <f>VLOOKUP($B129,'старт М-60'!$B$4:$G$276,6,FALSE)</f>
        <v>Петропавловск-Камчатский, КЛК</v>
      </c>
      <c r="H129" s="41">
        <v>0.12789351851851852</v>
      </c>
      <c r="I129" s="31">
        <f t="shared" si="5"/>
        <v>3.0300925925925912E-2</v>
      </c>
      <c r="J129" s="30"/>
    </row>
    <row r="130" spans="1:10" x14ac:dyDescent="0.2">
      <c r="A130" s="28">
        <v>115</v>
      </c>
      <c r="B130" s="29">
        <v>218</v>
      </c>
      <c r="C130" s="35" t="str">
        <f>VLOOKUP($B130,'старт М-60'!$B$4:$G$276,2,FALSE)</f>
        <v>М0</v>
      </c>
      <c r="D130" s="35" t="str">
        <f>VLOOKUP($B130,'старт М-60'!$B$4:$G$276,3,FALSE)</f>
        <v>Рыняк Иван</v>
      </c>
      <c r="E130" s="35">
        <f>VLOOKUP($B130,'старт М-60'!$B$4:$G$276,4,FALSE)</f>
        <v>1985</v>
      </c>
      <c r="F130" s="35" t="str">
        <f>VLOOKUP($B130,'старт М-60'!$B$4:$G$276,5,FALSE)</f>
        <v>-</v>
      </c>
      <c r="G130" s="35" t="str">
        <f>VLOOKUP($B130,'старт М-60'!$B$4:$G$276,6,FALSE)</f>
        <v xml:space="preserve">Елизово </v>
      </c>
      <c r="H130" s="41">
        <v>0.12791666666666665</v>
      </c>
      <c r="I130" s="31">
        <f t="shared" si="5"/>
        <v>3.0324074074074045E-2</v>
      </c>
      <c r="J130" s="30"/>
    </row>
    <row r="131" spans="1:10" x14ac:dyDescent="0.2">
      <c r="A131" s="28">
        <v>116</v>
      </c>
      <c r="B131" s="29">
        <v>67</v>
      </c>
      <c r="C131" s="35" t="str">
        <f>VLOOKUP($B131,'старт М-60'!$B$4:$G$276,2,FALSE)</f>
        <v>М6</v>
      </c>
      <c r="D131" s="35" t="str">
        <f>VLOOKUP($B131,'старт М-60'!$B$4:$G$276,3,FALSE)</f>
        <v>Слугин Александр</v>
      </c>
      <c r="E131" s="35">
        <f>VLOOKUP($B131,'старт М-60'!$B$4:$G$276,4,FALSE)</f>
        <v>1956</v>
      </c>
      <c r="F131" s="35" t="str">
        <f>VLOOKUP($B131,'старт М-60'!$B$4:$G$276,5,FALSE)</f>
        <v>МС</v>
      </c>
      <c r="G131" s="35" t="str">
        <f>VLOOKUP($B131,'старт М-60'!$B$4:$G$276,6,FALSE)</f>
        <v>Петропавловск-Камчатский</v>
      </c>
      <c r="H131" s="41">
        <v>0.12806712962962963</v>
      </c>
      <c r="I131" s="31">
        <f t="shared" si="5"/>
        <v>3.0474537037037022E-2</v>
      </c>
      <c r="J131" s="30"/>
    </row>
    <row r="132" spans="1:10" x14ac:dyDescent="0.2">
      <c r="A132" s="28">
        <v>117</v>
      </c>
      <c r="B132" s="29">
        <v>13</v>
      </c>
      <c r="C132" s="35" t="str">
        <f>VLOOKUP($B132,'старт М-60'!$B$4:$G$276,2,FALSE)</f>
        <v>М6</v>
      </c>
      <c r="D132" s="35" t="str">
        <f>VLOOKUP($B132,'старт М-60'!$B$4:$G$276,3,FALSE)</f>
        <v>Федеров Валерий</v>
      </c>
      <c r="E132" s="35">
        <f>VLOOKUP($B132,'старт М-60'!$B$4:$G$276,4,FALSE)</f>
        <v>1958</v>
      </c>
      <c r="F132" s="35" t="str">
        <f>VLOOKUP($B132,'старт М-60'!$B$4:$G$276,5,FALSE)</f>
        <v>МС</v>
      </c>
      <c r="G132" s="35" t="str">
        <f>VLOOKUP($B132,'старт М-60'!$B$4:$G$276,6,FALSE)</f>
        <v>Москва</v>
      </c>
      <c r="H132" s="41">
        <v>0.12806712962962963</v>
      </c>
      <c r="I132" s="31">
        <f t="shared" si="5"/>
        <v>3.0474537037037022E-2</v>
      </c>
      <c r="J132" s="30"/>
    </row>
    <row r="133" spans="1:10" x14ac:dyDescent="0.2">
      <c r="A133" s="28">
        <v>118</v>
      </c>
      <c r="B133" s="29">
        <v>232</v>
      </c>
      <c r="C133" s="35" t="str">
        <f>VLOOKUP($B133,'старт М-60'!$B$4:$G$276,2,FALSE)</f>
        <v>М7</v>
      </c>
      <c r="D133" s="35" t="str">
        <f>VLOOKUP($B133,'старт М-60'!$B$4:$G$276,3,FALSE)</f>
        <v>Агапов Вячеслав</v>
      </c>
      <c r="E133" s="35">
        <f>VLOOKUP($B133,'старт М-60'!$B$4:$G$276,4,FALSE)</f>
        <v>1953</v>
      </c>
      <c r="F133" s="35" t="str">
        <f>VLOOKUP($B133,'старт М-60'!$B$4:$G$276,5,FALSE)</f>
        <v>МС</v>
      </c>
      <c r="G133" s="35" t="str">
        <f>VLOOKUP($B133,'старт М-60'!$B$4:$G$276,6,FALSE)</f>
        <v>Благовещенск</v>
      </c>
      <c r="H133" s="41">
        <v>0.12841435185185185</v>
      </c>
      <c r="I133" s="31">
        <f t="shared" si="5"/>
        <v>3.0821759259259243E-2</v>
      </c>
      <c r="J133" s="30"/>
    </row>
    <row r="134" spans="1:10" x14ac:dyDescent="0.2">
      <c r="A134" s="28">
        <v>119</v>
      </c>
      <c r="B134" s="29">
        <v>298</v>
      </c>
      <c r="C134" s="35" t="str">
        <f>VLOOKUP($B134,'старт М-60'!$B$4:$G$276,2,FALSE)</f>
        <v>М7</v>
      </c>
      <c r="D134" s="35" t="str">
        <f>VLOOKUP($B134,'старт М-60'!$B$4:$G$276,3,FALSE)</f>
        <v>Чайкин Евгений</v>
      </c>
      <c r="E134" s="35">
        <f>VLOOKUP($B134,'старт М-60'!$B$4:$G$276,4,FALSE)</f>
        <v>1951</v>
      </c>
      <c r="F134" s="35" t="str">
        <f>VLOOKUP($B134,'старт М-60'!$B$4:$G$276,5,FALSE)</f>
        <v>-</v>
      </c>
      <c r="G134" s="35" t="str">
        <f>VLOOKUP($B134,'старт М-60'!$B$4:$G$276,6,FALSE)</f>
        <v>с. Мильково, Снежная Долина</v>
      </c>
      <c r="H134" s="41">
        <v>0.12861111111111112</v>
      </c>
      <c r="I134" s="31">
        <f t="shared" si="5"/>
        <v>3.1018518518518515E-2</v>
      </c>
      <c r="J134" s="30"/>
    </row>
    <row r="135" spans="1:10" x14ac:dyDescent="0.2">
      <c r="A135" s="28">
        <v>120</v>
      </c>
      <c r="B135" s="29">
        <v>283</v>
      </c>
      <c r="C135" s="35" t="str">
        <f>VLOOKUP($B135,'старт М-60'!$B$4:$G$276,2,FALSE)</f>
        <v>М0</v>
      </c>
      <c r="D135" s="35" t="str">
        <f>VLOOKUP($B135,'старт М-60'!$B$4:$G$276,3,FALSE)</f>
        <v>Мирошниченко Михаил</v>
      </c>
      <c r="E135" s="35">
        <f>VLOOKUP($B135,'старт М-60'!$B$4:$G$276,4,FALSE)</f>
        <v>1996</v>
      </c>
      <c r="F135" s="35">
        <f>VLOOKUP($B135,'старт М-60'!$B$4:$G$276,5,FALSE)</f>
        <v>1</v>
      </c>
      <c r="G135" s="35" t="str">
        <f>VLOOKUP($B135,'старт М-60'!$B$4:$G$276,6,FALSE)</f>
        <v>Петропавловск-Камчатский</v>
      </c>
      <c r="H135" s="41">
        <v>0.12875</v>
      </c>
      <c r="I135" s="31">
        <f t="shared" si="5"/>
        <v>3.1157407407407398E-2</v>
      </c>
      <c r="J135" s="30"/>
    </row>
    <row r="136" spans="1:10" x14ac:dyDescent="0.2">
      <c r="A136" s="27">
        <v>121</v>
      </c>
      <c r="B136" s="29">
        <v>285</v>
      </c>
      <c r="C136" s="35" t="str">
        <f>VLOOKUP($B136,'старт М-60'!$B$4:$G$276,2,FALSE)</f>
        <v>М2</v>
      </c>
      <c r="D136" s="35" t="str">
        <f>VLOOKUP($B136,'старт М-60'!$B$4:$G$276,3,FALSE)</f>
        <v>Чипига Александр</v>
      </c>
      <c r="E136" s="35">
        <f>VLOOKUP($B136,'старт М-60'!$B$4:$G$276,4,FALSE)</f>
        <v>1976</v>
      </c>
      <c r="F136" s="35" t="str">
        <f>VLOOKUP($B136,'старт М-60'!$B$4:$G$276,5,FALSE)</f>
        <v>-</v>
      </c>
      <c r="G136" s="35" t="str">
        <f>VLOOKUP($B136,'старт М-60'!$B$4:$G$276,6,FALSE)</f>
        <v>Петропавловск-Камчатский</v>
      </c>
      <c r="H136" s="41">
        <v>0.12885416666666666</v>
      </c>
      <c r="I136" s="31">
        <f t="shared" si="5"/>
        <v>3.1261574074074053E-2</v>
      </c>
      <c r="J136" s="30"/>
    </row>
    <row r="137" spans="1:10" x14ac:dyDescent="0.2">
      <c r="A137" s="28">
        <v>122</v>
      </c>
      <c r="B137" s="29">
        <v>323</v>
      </c>
      <c r="C137" s="35" t="str">
        <f>VLOOKUP($B137,'старт М-60'!$B$4:$G$276,2,FALSE)</f>
        <v>М4</v>
      </c>
      <c r="D137" s="35" t="str">
        <f>VLOOKUP($B137,'старт М-60'!$B$4:$G$276,3,FALSE)</f>
        <v>Клыков Юрий</v>
      </c>
      <c r="E137" s="35">
        <f>VLOOKUP($B137,'старт М-60'!$B$4:$G$276,4,FALSE)</f>
        <v>1966</v>
      </c>
      <c r="F137" s="35">
        <f>VLOOKUP($B137,'старт М-60'!$B$4:$G$276,5,FALSE)</f>
        <v>1</v>
      </c>
      <c r="G137" s="35" t="str">
        <f>VLOOKUP($B137,'старт М-60'!$B$4:$G$276,6,FALSE)</f>
        <v>с. Мильково, Снежная Долина</v>
      </c>
      <c r="H137" s="41">
        <v>0.12957175925925926</v>
      </c>
      <c r="I137" s="31">
        <f t="shared" si="5"/>
        <v>3.1979166666666656E-2</v>
      </c>
      <c r="J137" s="30"/>
    </row>
    <row r="138" spans="1:10" x14ac:dyDescent="0.2">
      <c r="A138" s="28">
        <v>123</v>
      </c>
      <c r="B138" s="29">
        <v>212</v>
      </c>
      <c r="C138" s="35" t="str">
        <f>VLOOKUP($B138,'старт М-60'!$B$4:$G$276,2,FALSE)</f>
        <v>М1</v>
      </c>
      <c r="D138" s="35" t="str">
        <f>VLOOKUP($B138,'старт М-60'!$B$4:$G$276,3,FALSE)</f>
        <v>Иванов Петр</v>
      </c>
      <c r="E138" s="35">
        <f>VLOOKUP($B138,'старт М-60'!$B$4:$G$276,4,FALSE)</f>
        <v>1982</v>
      </c>
      <c r="F138" s="35" t="str">
        <f>VLOOKUP($B138,'старт М-60'!$B$4:$G$276,5,FALSE)</f>
        <v>-</v>
      </c>
      <c r="G138" s="35" t="str">
        <f>VLOOKUP($B138,'старт М-60'!$B$4:$G$276,6,FALSE)</f>
        <v>Петропавловск-Камчатский</v>
      </c>
      <c r="H138" s="41">
        <v>0.12969907407407408</v>
      </c>
      <c r="I138" s="31">
        <f t="shared" si="5"/>
        <v>3.2106481481481472E-2</v>
      </c>
      <c r="J138" s="30"/>
    </row>
    <row r="139" spans="1:10" x14ac:dyDescent="0.2">
      <c r="A139" s="28">
        <v>124</v>
      </c>
      <c r="B139" s="29">
        <v>234</v>
      </c>
      <c r="C139" s="35" t="str">
        <f>VLOOKUP($B139,'старт М-60'!$B$4:$G$276,2,FALSE)</f>
        <v>М5</v>
      </c>
      <c r="D139" s="35" t="str">
        <f>VLOOKUP($B139,'старт М-60'!$B$4:$G$276,3,FALSE)</f>
        <v>Курлюченко Владимир</v>
      </c>
      <c r="E139" s="35">
        <f>VLOOKUP($B139,'старт М-60'!$B$4:$G$276,4,FALSE)</f>
        <v>1961</v>
      </c>
      <c r="F139" s="35" t="str">
        <f>VLOOKUP($B139,'старт М-60'!$B$4:$G$276,5,FALSE)</f>
        <v>МС</v>
      </c>
      <c r="G139" s="35" t="str">
        <f>VLOOKUP($B139,'старт М-60'!$B$4:$G$276,6,FALSE)</f>
        <v>п. Солнечный, Хабаровский край</v>
      </c>
      <c r="H139" s="41">
        <v>0.13093750000000001</v>
      </c>
      <c r="I139" s="31">
        <f t="shared" si="5"/>
        <v>3.3344907407407406E-2</v>
      </c>
      <c r="J139" s="30"/>
    </row>
    <row r="140" spans="1:10" x14ac:dyDescent="0.2">
      <c r="A140" s="28">
        <v>125</v>
      </c>
      <c r="B140" s="29">
        <v>142</v>
      </c>
      <c r="C140" s="35" t="str">
        <f>VLOOKUP($B140,'старт М-60'!$B$4:$G$276,2,FALSE)</f>
        <v>М3</v>
      </c>
      <c r="D140" s="35" t="str">
        <f>VLOOKUP($B140,'старт М-60'!$B$4:$G$276,3,FALSE)</f>
        <v>Соколов Юрий</v>
      </c>
      <c r="E140" s="35">
        <f>VLOOKUP($B140,'старт М-60'!$B$4:$G$276,4,FALSE)</f>
        <v>1972</v>
      </c>
      <c r="F140" s="35" t="str">
        <f>VLOOKUP($B140,'старт М-60'!$B$4:$G$276,5,FALSE)</f>
        <v>-</v>
      </c>
      <c r="G140" s="35" t="str">
        <f>VLOOKUP($B140,'старт М-60'!$B$4:$G$276,6,FALSE)</f>
        <v>Москва, Динамо - 28</v>
      </c>
      <c r="H140" s="41">
        <v>0.13105324074074073</v>
      </c>
      <c r="I140" s="31">
        <f t="shared" si="5"/>
        <v>3.3460648148148128E-2</v>
      </c>
      <c r="J140" s="30"/>
    </row>
    <row r="141" spans="1:10" x14ac:dyDescent="0.2">
      <c r="A141" s="28">
        <v>126</v>
      </c>
      <c r="B141" s="29">
        <v>312</v>
      </c>
      <c r="C141" s="35" t="str">
        <f>VLOOKUP($B141,'старт М-60'!$B$4:$G$276,2,FALSE)</f>
        <v>М1</v>
      </c>
      <c r="D141" s="35" t="str">
        <f>VLOOKUP($B141,'старт М-60'!$B$4:$G$276,3,FALSE)</f>
        <v>Лысенков Евгений</v>
      </c>
      <c r="E141" s="35">
        <f>VLOOKUP($B141,'старт М-60'!$B$4:$G$276,4,FALSE)</f>
        <v>1980</v>
      </c>
      <c r="F141" s="35" t="str">
        <f>VLOOKUP($B141,'старт М-60'!$B$4:$G$276,5,FALSE)</f>
        <v>-</v>
      </c>
      <c r="G141" s="35" t="str">
        <f>VLOOKUP($B141,'старт М-60'!$B$4:$G$276,6,FALSE)</f>
        <v>Петропавловск-Камчатсикй</v>
      </c>
      <c r="H141" s="41">
        <v>0.13106481481481483</v>
      </c>
      <c r="I141" s="31">
        <f t="shared" si="5"/>
        <v>3.3472222222222223E-2</v>
      </c>
      <c r="J141" s="30"/>
    </row>
    <row r="142" spans="1:10" x14ac:dyDescent="0.2">
      <c r="A142" s="28">
        <v>127</v>
      </c>
      <c r="B142" s="29">
        <v>333</v>
      </c>
      <c r="C142" s="35" t="str">
        <f>VLOOKUP($B142,'старт М-60'!$B$4:$G$276,2,FALSE)</f>
        <v>М4</v>
      </c>
      <c r="D142" s="35" t="str">
        <f>VLOOKUP($B142,'старт М-60'!$B$4:$G$276,3,FALSE)</f>
        <v>Акимов Игорь</v>
      </c>
      <c r="E142" s="35">
        <f>VLOOKUP($B142,'старт М-60'!$B$4:$G$276,4,FALSE)</f>
        <v>1965</v>
      </c>
      <c r="F142" s="35" t="str">
        <f>VLOOKUP($B142,'старт М-60'!$B$4:$G$276,5,FALSE)</f>
        <v>-</v>
      </c>
      <c r="G142" s="35" t="str">
        <f>VLOOKUP($B142,'старт М-60'!$B$4:$G$276,6,FALSE)</f>
        <v>П-Камчатсикй, Снежная долина</v>
      </c>
      <c r="H142" s="41">
        <v>0.13112268518518519</v>
      </c>
      <c r="I142" s="31">
        <f t="shared" si="5"/>
        <v>3.3530092592592584E-2</v>
      </c>
      <c r="J142" s="30"/>
    </row>
    <row r="143" spans="1:10" x14ac:dyDescent="0.2">
      <c r="A143" s="28">
        <v>128</v>
      </c>
      <c r="B143" s="29">
        <v>198</v>
      </c>
      <c r="C143" s="35" t="str">
        <f>VLOOKUP($B143,'старт М-60'!$B$4:$G$276,2,FALSE)</f>
        <v>М6</v>
      </c>
      <c r="D143" s="35" t="str">
        <f>VLOOKUP($B143,'старт М-60'!$B$4:$G$276,3,FALSE)</f>
        <v>Кузьменко Владимир</v>
      </c>
      <c r="E143" s="35">
        <f>VLOOKUP($B143,'старт М-60'!$B$4:$G$276,4,FALSE)</f>
        <v>1955</v>
      </c>
      <c r="F143" s="35">
        <f>VLOOKUP($B143,'старт М-60'!$B$4:$G$276,5,FALSE)</f>
        <v>1</v>
      </c>
      <c r="G143" s="35" t="str">
        <f>VLOOKUP($B143,'старт М-60'!$B$4:$G$276,6,FALSE)</f>
        <v>Хабаровск</v>
      </c>
      <c r="H143" s="41">
        <v>0.13115740740740742</v>
      </c>
      <c r="I143" s="31">
        <f t="shared" si="5"/>
        <v>3.3564814814814811E-2</v>
      </c>
      <c r="J143" s="30"/>
    </row>
    <row r="144" spans="1:10" x14ac:dyDescent="0.2">
      <c r="A144" s="27">
        <v>129</v>
      </c>
      <c r="B144" s="29">
        <v>221</v>
      </c>
      <c r="C144" s="35" t="str">
        <f>VLOOKUP($B144,'старт М-60'!$B$4:$G$276,2,FALSE)</f>
        <v>М1</v>
      </c>
      <c r="D144" s="35" t="str">
        <f>VLOOKUP($B144,'старт М-60'!$B$4:$G$276,3,FALSE)</f>
        <v>Гудзенко Максим</v>
      </c>
      <c r="E144" s="35">
        <f>VLOOKUP($B144,'старт М-60'!$B$4:$G$276,4,FALSE)</f>
        <v>1981</v>
      </c>
      <c r="F144" s="35" t="str">
        <f>VLOOKUP($B144,'старт М-60'!$B$4:$G$276,5,FALSE)</f>
        <v>-</v>
      </c>
      <c r="G144" s="35" t="str">
        <f>VLOOKUP($B144,'старт М-60'!$B$4:$G$276,6,FALSE)</f>
        <v>Петропавловск-Камчатский, КЛК</v>
      </c>
      <c r="H144" s="41">
        <v>0.13155092592592593</v>
      </c>
      <c r="I144" s="31">
        <f t="shared" si="5"/>
        <v>3.3958333333333326E-2</v>
      </c>
      <c r="J144" s="30"/>
    </row>
    <row r="145" spans="1:10" x14ac:dyDescent="0.2">
      <c r="A145" s="28">
        <v>130</v>
      </c>
      <c r="B145" s="29">
        <v>214</v>
      </c>
      <c r="C145" s="35" t="str">
        <f>VLOOKUP($B145,'старт М-60'!$B$4:$G$276,2,FALSE)</f>
        <v>М4</v>
      </c>
      <c r="D145" s="35" t="str">
        <f>VLOOKUP($B145,'старт М-60'!$B$4:$G$276,3,FALSE)</f>
        <v>Галышкин Анатолий</v>
      </c>
      <c r="E145" s="35">
        <f>VLOOKUP($B145,'старт М-60'!$B$4:$G$276,4,FALSE)</f>
        <v>1967</v>
      </c>
      <c r="F145" s="35" t="str">
        <f>VLOOKUP($B145,'старт М-60'!$B$4:$G$276,5,FALSE)</f>
        <v>КМС</v>
      </c>
      <c r="G145" s="35" t="str">
        <f>VLOOKUP($B145,'старт М-60'!$B$4:$G$276,6,FALSE)</f>
        <v>Петропавловск-Камчатский</v>
      </c>
      <c r="H145" s="41">
        <v>0.1315625</v>
      </c>
      <c r="I145" s="31">
        <f t="shared" ref="I145:I152" si="6">H145-$H$16</f>
        <v>3.3969907407407393E-2</v>
      </c>
      <c r="J145" s="30"/>
    </row>
    <row r="146" spans="1:10" x14ac:dyDescent="0.2">
      <c r="A146" s="28">
        <v>131</v>
      </c>
      <c r="B146" s="29">
        <v>259</v>
      </c>
      <c r="C146" s="35" t="str">
        <f>VLOOKUP($B146,'старт М-60'!$B$4:$G$276,2,FALSE)</f>
        <v>М2</v>
      </c>
      <c r="D146" s="35" t="str">
        <f>VLOOKUP($B146,'старт М-60'!$B$4:$G$276,3,FALSE)</f>
        <v>Смирнов Александр</v>
      </c>
      <c r="E146" s="35">
        <f>VLOOKUP($B146,'старт М-60'!$B$4:$G$276,4,FALSE)</f>
        <v>1975</v>
      </c>
      <c r="F146" s="35">
        <f>VLOOKUP($B146,'старт М-60'!$B$4:$G$276,5,FALSE)</f>
        <v>1</v>
      </c>
      <c r="G146" s="35" t="str">
        <f>VLOOKUP($B146,'старт М-60'!$B$4:$G$276,6,FALSE)</f>
        <v>Петропавловск-Камчатский</v>
      </c>
      <c r="H146" s="41">
        <v>0.13160879629629629</v>
      </c>
      <c r="I146" s="31">
        <f t="shared" si="6"/>
        <v>3.4016203703703687E-2</v>
      </c>
      <c r="J146" s="30"/>
    </row>
    <row r="147" spans="1:10" x14ac:dyDescent="0.2">
      <c r="A147" s="28">
        <v>132</v>
      </c>
      <c r="B147" s="29">
        <v>244</v>
      </c>
      <c r="C147" s="35" t="str">
        <f>VLOOKUP($B147,'старт М-60'!$B$4:$G$276,2,FALSE)</f>
        <v>М5</v>
      </c>
      <c r="D147" s="35" t="str">
        <f>VLOOKUP($B147,'старт М-60'!$B$4:$G$276,3,FALSE)</f>
        <v>Дыренков Павел</v>
      </c>
      <c r="E147" s="35">
        <f>VLOOKUP($B147,'старт М-60'!$B$4:$G$276,4,FALSE)</f>
        <v>1961</v>
      </c>
      <c r="F147" s="35">
        <f>VLOOKUP($B147,'старт М-60'!$B$4:$G$276,5,FALSE)</f>
        <v>1</v>
      </c>
      <c r="G147" s="35" t="str">
        <f>VLOOKUP($B147,'старт М-60'!$B$4:$G$276,6,FALSE)</f>
        <v xml:space="preserve">Елизово </v>
      </c>
      <c r="H147" s="41">
        <v>0.13177083333333334</v>
      </c>
      <c r="I147" s="31">
        <f t="shared" si="6"/>
        <v>3.4178240740740731E-2</v>
      </c>
      <c r="J147" s="30"/>
    </row>
    <row r="148" spans="1:10" x14ac:dyDescent="0.2">
      <c r="A148" s="28">
        <v>133</v>
      </c>
      <c r="B148" s="29">
        <v>256</v>
      </c>
      <c r="C148" s="35" t="str">
        <f>VLOOKUP($B148,'старт М-60'!$B$4:$G$276,2,FALSE)</f>
        <v>М3</v>
      </c>
      <c r="D148" s="35" t="str">
        <f>VLOOKUP($B148,'старт М-60'!$B$4:$G$276,3,FALSE)</f>
        <v>Гускин Алексей</v>
      </c>
      <c r="E148" s="35">
        <f>VLOOKUP($B148,'старт М-60'!$B$4:$G$276,4,FALSE)</f>
        <v>1973</v>
      </c>
      <c r="F148" s="35" t="str">
        <f>VLOOKUP($B148,'старт М-60'!$B$4:$G$276,5,FALSE)</f>
        <v>-</v>
      </c>
      <c r="G148" s="35" t="str">
        <f>VLOOKUP($B148,'старт М-60'!$B$4:$G$276,6,FALSE)</f>
        <v xml:space="preserve">Елизово </v>
      </c>
      <c r="H148" s="41">
        <v>0.13202546296296297</v>
      </c>
      <c r="I148" s="31">
        <f t="shared" si="6"/>
        <v>3.4432870370370364E-2</v>
      </c>
      <c r="J148" s="30"/>
    </row>
    <row r="149" spans="1:10" x14ac:dyDescent="0.2">
      <c r="A149" s="28">
        <v>134</v>
      </c>
      <c r="B149" s="29">
        <v>230</v>
      </c>
      <c r="C149" s="35" t="str">
        <f>VLOOKUP($B149,'старт М-60'!$B$4:$G$276,2,FALSE)</f>
        <v>М3</v>
      </c>
      <c r="D149" s="35" t="str">
        <f>VLOOKUP($B149,'старт М-60'!$B$4:$G$276,3,FALSE)</f>
        <v>Ашаткин Николай</v>
      </c>
      <c r="E149" s="35">
        <f>VLOOKUP($B149,'старт М-60'!$B$4:$G$276,4,FALSE)</f>
        <v>1972</v>
      </c>
      <c r="F149" s="35" t="str">
        <f>VLOOKUP($B149,'старт М-60'!$B$4:$G$276,5,FALSE)</f>
        <v>-</v>
      </c>
      <c r="G149" s="35" t="str">
        <f>VLOOKUP($B149,'старт М-60'!$B$4:$G$276,6,FALSE)</f>
        <v>Петропавловск-Камчатсикй, Татарстан</v>
      </c>
      <c r="H149" s="41">
        <v>0.13219907407407408</v>
      </c>
      <c r="I149" s="31">
        <f t="shared" si="6"/>
        <v>3.4606481481481474E-2</v>
      </c>
      <c r="J149" s="30"/>
    </row>
    <row r="150" spans="1:10" x14ac:dyDescent="0.2">
      <c r="A150" s="28">
        <v>135</v>
      </c>
      <c r="B150" s="29">
        <v>160</v>
      </c>
      <c r="C150" s="35" t="str">
        <f>VLOOKUP($B150,'старт М-60'!$B$4:$G$276,2,FALSE)</f>
        <v>М6</v>
      </c>
      <c r="D150" s="35" t="str">
        <f>VLOOKUP($B150,'старт М-60'!$B$4:$G$276,3,FALSE)</f>
        <v>Гончаров Николай</v>
      </c>
      <c r="E150" s="35">
        <f>VLOOKUP($B150,'старт М-60'!$B$4:$G$276,4,FALSE)</f>
        <v>1957</v>
      </c>
      <c r="F150" s="35" t="str">
        <f>VLOOKUP($B150,'старт М-60'!$B$4:$G$276,5,FALSE)</f>
        <v>-</v>
      </c>
      <c r="G150" s="35" t="str">
        <f>VLOOKUP($B150,'старт М-60'!$B$4:$G$276,6,FALSE)</f>
        <v>Нововоронеж</v>
      </c>
      <c r="H150" s="41">
        <v>0.13240740740740739</v>
      </c>
      <c r="I150" s="31">
        <f t="shared" si="6"/>
        <v>3.4814814814814785E-2</v>
      </c>
      <c r="J150" s="30"/>
    </row>
    <row r="151" spans="1:10" x14ac:dyDescent="0.2">
      <c r="A151" s="28">
        <v>136</v>
      </c>
      <c r="B151" s="29">
        <v>182</v>
      </c>
      <c r="C151" s="35" t="str">
        <f>VLOOKUP($B151,'старт М-60'!$B$4:$G$276,2,FALSE)</f>
        <v>М2</v>
      </c>
      <c r="D151" s="35" t="str">
        <f>VLOOKUP($B151,'старт М-60'!$B$4:$G$276,3,FALSE)</f>
        <v>Новоселов Евгений</v>
      </c>
      <c r="E151" s="35">
        <f>VLOOKUP($B151,'старт М-60'!$B$4:$G$276,4,FALSE)</f>
        <v>1976</v>
      </c>
      <c r="F151" s="35" t="str">
        <f>VLOOKUP($B151,'старт М-60'!$B$4:$G$276,5,FALSE)</f>
        <v>-</v>
      </c>
      <c r="G151" s="35" t="str">
        <f>VLOOKUP($B151,'старт М-60'!$B$4:$G$276,6,FALSE)</f>
        <v>Петропавловск-Камчатский</v>
      </c>
      <c r="H151" s="41">
        <v>0.13268518518518518</v>
      </c>
      <c r="I151" s="31">
        <f t="shared" si="6"/>
        <v>3.5092592592592578E-2</v>
      </c>
      <c r="J151" s="30"/>
    </row>
    <row r="152" spans="1:10" x14ac:dyDescent="0.2">
      <c r="A152" s="27">
        <v>137</v>
      </c>
      <c r="B152" s="29">
        <v>216</v>
      </c>
      <c r="C152" s="35" t="str">
        <f>VLOOKUP($B152,'старт М-60'!$B$4:$G$276,2,FALSE)</f>
        <v>М0</v>
      </c>
      <c r="D152" s="35" t="str">
        <f>VLOOKUP($B152,'старт М-60'!$B$4:$G$276,3,FALSE)</f>
        <v>Худяков Кирилл</v>
      </c>
      <c r="E152" s="35">
        <f>VLOOKUP($B152,'старт М-60'!$B$4:$G$276,4,FALSE)</f>
        <v>1990</v>
      </c>
      <c r="F152" s="35" t="str">
        <f>VLOOKUP($B152,'старт М-60'!$B$4:$G$276,5,FALSE)</f>
        <v>КМС</v>
      </c>
      <c r="G152" s="35" t="str">
        <f>VLOOKUP($B152,'старт М-60'!$B$4:$G$276,6,FALSE)</f>
        <v>Вилючинск</v>
      </c>
      <c r="H152" s="41">
        <v>0.13280092592592593</v>
      </c>
      <c r="I152" s="31">
        <f t="shared" si="6"/>
        <v>3.5208333333333328E-2</v>
      </c>
      <c r="J152" s="30"/>
    </row>
    <row r="153" spans="1:10" x14ac:dyDescent="0.2">
      <c r="A153" s="28">
        <v>138</v>
      </c>
      <c r="B153" s="29">
        <v>217</v>
      </c>
      <c r="C153" s="35" t="str">
        <f>VLOOKUP($B153,'старт М-60'!$B$4:$G$276,2,FALSE)</f>
        <v>М5</v>
      </c>
      <c r="D153" s="35" t="str">
        <f>VLOOKUP($B153,'старт М-60'!$B$4:$G$276,3,FALSE)</f>
        <v>Ветошкин Андрей</v>
      </c>
      <c r="E153" s="35">
        <f>VLOOKUP($B153,'старт М-60'!$B$4:$G$276,4,FALSE)</f>
        <v>1962</v>
      </c>
      <c r="F153" s="35">
        <f>VLOOKUP($B153,'старт М-60'!$B$4:$G$276,5,FALSE)</f>
        <v>1</v>
      </c>
      <c r="G153" s="35" t="str">
        <f>VLOOKUP($B153,'старт М-60'!$B$4:$G$276,6,FALSE)</f>
        <v>Петропавловск-Камчатский</v>
      </c>
      <c r="H153" s="41">
        <v>0.13349537037037038</v>
      </c>
      <c r="I153" s="31">
        <f t="shared" ref="I153:I166" si="7">H153-$H$16</f>
        <v>3.590277777777777E-2</v>
      </c>
      <c r="J153" s="30"/>
    </row>
    <row r="154" spans="1:10" x14ac:dyDescent="0.2">
      <c r="A154" s="28">
        <v>139</v>
      </c>
      <c r="B154" s="29">
        <v>233</v>
      </c>
      <c r="C154" s="35" t="str">
        <f>VLOOKUP($B154,'старт М-60'!$B$4:$G$276,2,FALSE)</f>
        <v>М3</v>
      </c>
      <c r="D154" s="35" t="str">
        <f>VLOOKUP($B154,'старт М-60'!$B$4:$G$276,3,FALSE)</f>
        <v>Желтов Алексей</v>
      </c>
      <c r="E154" s="35">
        <f>VLOOKUP($B154,'старт М-60'!$B$4:$G$276,4,FALSE)</f>
        <v>1972</v>
      </c>
      <c r="F154" s="35">
        <f>VLOOKUP($B154,'старт М-60'!$B$4:$G$276,5,FALSE)</f>
        <v>0</v>
      </c>
      <c r="G154" s="35" t="str">
        <f>VLOOKUP($B154,'старт М-60'!$B$4:$G$276,6,FALSE)</f>
        <v>Петропавловск-Камчатский</v>
      </c>
      <c r="H154" s="41">
        <v>0.13349537037037038</v>
      </c>
      <c r="I154" s="31">
        <f t="shared" si="7"/>
        <v>3.590277777777777E-2</v>
      </c>
      <c r="J154" s="30"/>
    </row>
    <row r="155" spans="1:10" x14ac:dyDescent="0.2">
      <c r="A155" s="28">
        <v>140</v>
      </c>
      <c r="B155" s="29">
        <v>286</v>
      </c>
      <c r="C155" s="35" t="str">
        <f>VLOOKUP($B155,'старт М-60'!$B$4:$G$276,2,FALSE)</f>
        <v>М4</v>
      </c>
      <c r="D155" s="35" t="str">
        <f>VLOOKUP($B155,'старт М-60'!$B$4:$G$276,3,FALSE)</f>
        <v>Морщагин Дмитрий</v>
      </c>
      <c r="E155" s="35">
        <f>VLOOKUP($B155,'старт М-60'!$B$4:$G$276,4,FALSE)</f>
        <v>1968</v>
      </c>
      <c r="F155" s="35" t="str">
        <f>VLOOKUP($B155,'старт М-60'!$B$4:$G$276,5,FALSE)</f>
        <v>-</v>
      </c>
      <c r="G155" s="35" t="str">
        <f>VLOOKUP($B155,'старт М-60'!$B$4:$G$276,6,FALSE)</f>
        <v xml:space="preserve">Елизово </v>
      </c>
      <c r="H155" s="41">
        <v>0.13385416666666666</v>
      </c>
      <c r="I155" s="31">
        <f t="shared" si="7"/>
        <v>3.6261574074074057E-2</v>
      </c>
      <c r="J155" s="30"/>
    </row>
    <row r="156" spans="1:10" x14ac:dyDescent="0.2">
      <c r="A156" s="28">
        <v>141</v>
      </c>
      <c r="B156" s="29">
        <v>238</v>
      </c>
      <c r="C156" s="35" t="str">
        <f>VLOOKUP($B156,'старт М-60'!$B$4:$G$276,2,FALSE)</f>
        <v>М5</v>
      </c>
      <c r="D156" s="35" t="str">
        <f>VLOOKUP($B156,'старт М-60'!$B$4:$G$276,3,FALSE)</f>
        <v>Чеканов Игорь</v>
      </c>
      <c r="E156" s="35">
        <f>VLOOKUP($B156,'старт М-60'!$B$4:$G$276,4,FALSE)</f>
        <v>1960</v>
      </c>
      <c r="F156" s="35" t="str">
        <f>VLOOKUP($B156,'старт М-60'!$B$4:$G$276,5,FALSE)</f>
        <v>-</v>
      </c>
      <c r="G156" s="35" t="str">
        <f>VLOOKUP($B156,'старт М-60'!$B$4:$G$276,6,FALSE)</f>
        <v>Петропавловск-Камчатский, КЛК</v>
      </c>
      <c r="H156" s="41">
        <v>0.13391203703703705</v>
      </c>
      <c r="I156" s="31">
        <f t="shared" si="7"/>
        <v>3.6319444444444446E-2</v>
      </c>
      <c r="J156" s="30"/>
    </row>
    <row r="157" spans="1:10" x14ac:dyDescent="0.2">
      <c r="A157" s="28">
        <v>142</v>
      </c>
      <c r="B157" s="29">
        <v>326</v>
      </c>
      <c r="C157" s="35" t="str">
        <f>VLOOKUP($B157,'старт М-60'!$B$4:$G$276,2,FALSE)</f>
        <v>М1</v>
      </c>
      <c r="D157" s="35" t="str">
        <f>VLOOKUP($B157,'старт М-60'!$B$4:$G$276,3,FALSE)</f>
        <v>Быков Сергей</v>
      </c>
      <c r="E157" s="35">
        <f>VLOOKUP($B157,'старт М-60'!$B$4:$G$276,4,FALSE)</f>
        <v>1983</v>
      </c>
      <c r="F157" s="35" t="str">
        <f>VLOOKUP($B157,'старт М-60'!$B$4:$G$276,5,FALSE)</f>
        <v>-</v>
      </c>
      <c r="G157" s="35" t="str">
        <f>VLOOKUP($B157,'старт М-60'!$B$4:$G$276,6,FALSE)</f>
        <v>Петропавловск-Камчатсикй</v>
      </c>
      <c r="H157" s="41">
        <v>0.13393518518518518</v>
      </c>
      <c r="I157" s="31">
        <f t="shared" si="7"/>
        <v>3.6342592592592579E-2</v>
      </c>
      <c r="J157" s="30"/>
    </row>
    <row r="158" spans="1:10" x14ac:dyDescent="0.2">
      <c r="A158" s="28">
        <v>143</v>
      </c>
      <c r="B158" s="29">
        <v>322</v>
      </c>
      <c r="C158" s="35" t="str">
        <f>VLOOKUP($B158,'старт М-60'!$B$4:$G$276,2,FALSE)</f>
        <v>М3</v>
      </c>
      <c r="D158" s="35" t="str">
        <f>VLOOKUP($B158,'старт М-60'!$B$4:$G$276,3,FALSE)</f>
        <v>Матвеев Сергей</v>
      </c>
      <c r="E158" s="35">
        <f>VLOOKUP($B158,'старт М-60'!$B$4:$G$276,4,FALSE)</f>
        <v>1972</v>
      </c>
      <c r="F158" s="35" t="str">
        <f>VLOOKUP($B158,'старт М-60'!$B$4:$G$276,5,FALSE)</f>
        <v>-</v>
      </c>
      <c r="G158" s="35" t="str">
        <f>VLOOKUP($B158,'старт М-60'!$B$4:$G$276,6,FALSE)</f>
        <v xml:space="preserve">Елизово </v>
      </c>
      <c r="H158" s="41">
        <v>0.13460648148148149</v>
      </c>
      <c r="I158" s="31">
        <f t="shared" si="7"/>
        <v>3.7013888888888888E-2</v>
      </c>
      <c r="J158" s="30"/>
    </row>
    <row r="159" spans="1:10" x14ac:dyDescent="0.2">
      <c r="A159" s="28">
        <v>144</v>
      </c>
      <c r="B159" s="29">
        <v>281</v>
      </c>
      <c r="C159" s="35" t="str">
        <f>VLOOKUP($B159,'старт М-60'!$B$4:$G$276,2,FALSE)</f>
        <v>М0</v>
      </c>
      <c r="D159" s="35" t="str">
        <f>VLOOKUP($B159,'старт М-60'!$B$4:$G$276,3,FALSE)</f>
        <v>Бондаренко Иван</v>
      </c>
      <c r="E159" s="35">
        <f>VLOOKUP($B159,'старт М-60'!$B$4:$G$276,4,FALSE)</f>
        <v>1986</v>
      </c>
      <c r="F159" s="35" t="str">
        <f>VLOOKUP($B159,'старт М-60'!$B$4:$G$276,5,FALSE)</f>
        <v>-</v>
      </c>
      <c r="G159" s="35" t="str">
        <f>VLOOKUP($B159,'старт М-60'!$B$4:$G$276,6,FALSE)</f>
        <v>Петропавловск-Камчатский</v>
      </c>
      <c r="H159" s="41">
        <v>0.13462962962962963</v>
      </c>
      <c r="I159" s="31">
        <f t="shared" si="7"/>
        <v>3.7037037037037021E-2</v>
      </c>
      <c r="J159" s="30"/>
    </row>
    <row r="160" spans="1:10" x14ac:dyDescent="0.2">
      <c r="A160" s="27">
        <v>145</v>
      </c>
      <c r="B160" s="29">
        <v>222</v>
      </c>
      <c r="C160" s="35" t="str">
        <f>VLOOKUP($B160,'старт М-60'!$B$4:$G$276,2,FALSE)</f>
        <v>М1</v>
      </c>
      <c r="D160" s="35" t="str">
        <f>VLOOKUP($B160,'старт М-60'!$B$4:$G$276,3,FALSE)</f>
        <v>Чугунов Алексей</v>
      </c>
      <c r="E160" s="35">
        <f>VLOOKUP($B160,'старт М-60'!$B$4:$G$276,4,FALSE)</f>
        <v>1980</v>
      </c>
      <c r="F160" s="35" t="str">
        <f>VLOOKUP($B160,'старт М-60'!$B$4:$G$276,5,FALSE)</f>
        <v>-</v>
      </c>
      <c r="G160" s="35" t="str">
        <f>VLOOKUP($B160,'старт М-60'!$B$4:$G$276,6,FALSE)</f>
        <v>Петропавловск-Камчатский, КЛК</v>
      </c>
      <c r="H160" s="41">
        <v>0.13532407407407407</v>
      </c>
      <c r="I160" s="31">
        <f t="shared" si="7"/>
        <v>3.7731481481481463E-2</v>
      </c>
      <c r="J160" s="30"/>
    </row>
    <row r="161" spans="1:10" x14ac:dyDescent="0.2">
      <c r="A161" s="28">
        <v>146</v>
      </c>
      <c r="B161" s="29">
        <v>274</v>
      </c>
      <c r="C161" s="35" t="str">
        <f>VLOOKUP($B161,'старт М-60'!$B$4:$G$276,2,FALSE)</f>
        <v>М0</v>
      </c>
      <c r="D161" s="35" t="str">
        <f>VLOOKUP($B161,'старт М-60'!$B$4:$G$276,3,FALSE)</f>
        <v>Дьяков Александр</v>
      </c>
      <c r="E161" s="35">
        <f>VLOOKUP($B161,'старт М-60'!$B$4:$G$276,4,FALSE)</f>
        <v>1992</v>
      </c>
      <c r="F161" s="35">
        <f>VLOOKUP($B161,'старт М-60'!$B$4:$G$276,5,FALSE)</f>
        <v>1</v>
      </c>
      <c r="G161" s="35" t="str">
        <f>VLOOKUP($B161,'старт М-60'!$B$4:$G$276,6,FALSE)</f>
        <v>Вилючинск</v>
      </c>
      <c r="H161" s="41">
        <v>0.13532407407407407</v>
      </c>
      <c r="I161" s="31">
        <f t="shared" si="7"/>
        <v>3.7731481481481463E-2</v>
      </c>
      <c r="J161" s="30"/>
    </row>
    <row r="162" spans="1:10" x14ac:dyDescent="0.2">
      <c r="A162" s="28">
        <v>147</v>
      </c>
      <c r="B162" s="29">
        <v>139</v>
      </c>
      <c r="C162" s="35" t="str">
        <f>VLOOKUP($B162,'старт М-60'!$B$4:$G$276,2,FALSE)</f>
        <v>М7</v>
      </c>
      <c r="D162" s="35" t="str">
        <f>VLOOKUP($B162,'старт М-60'!$B$4:$G$276,3,FALSE)</f>
        <v>Henriet Jean-Pierre</v>
      </c>
      <c r="E162" s="35">
        <f>VLOOKUP($B162,'старт М-60'!$B$4:$G$276,4,FALSE)</f>
        <v>1952</v>
      </c>
      <c r="F162" s="35" t="str">
        <f>VLOOKUP($B162,'старт М-60'!$B$4:$G$276,5,FALSE)</f>
        <v>-</v>
      </c>
      <c r="G162" s="35" t="str">
        <f>VLOOKUP($B162,'старт М-60'!$B$4:$G$276,6,FALSE)</f>
        <v>France,Chapelle Des Bois</v>
      </c>
      <c r="H162" s="41">
        <v>0.13559027777777777</v>
      </c>
      <c r="I162" s="31">
        <f t="shared" si="7"/>
        <v>3.7997685185185162E-2</v>
      </c>
      <c r="J162" s="30"/>
    </row>
    <row r="163" spans="1:10" x14ac:dyDescent="0.2">
      <c r="A163" s="28">
        <v>148</v>
      </c>
      <c r="B163" s="29">
        <v>263</v>
      </c>
      <c r="C163" s="35" t="str">
        <f>VLOOKUP($B163,'старт М-60'!$B$4:$G$276,2,FALSE)</f>
        <v>М6</v>
      </c>
      <c r="D163" s="35" t="str">
        <f>VLOOKUP($B163,'старт М-60'!$B$4:$G$276,3,FALSE)</f>
        <v>Сарапулов Иван</v>
      </c>
      <c r="E163" s="35">
        <f>VLOOKUP($B163,'старт М-60'!$B$4:$G$276,4,FALSE)</f>
        <v>1954</v>
      </c>
      <c r="F163" s="35">
        <f>VLOOKUP($B163,'старт М-60'!$B$4:$G$276,5,FALSE)</f>
        <v>1</v>
      </c>
      <c r="G163" s="35" t="str">
        <f>VLOOKUP($B163,'старт М-60'!$B$4:$G$276,6,FALSE)</f>
        <v>п. Пионерский</v>
      </c>
      <c r="H163" s="41">
        <v>0.13583333333333333</v>
      </c>
      <c r="I163" s="31">
        <f t="shared" si="7"/>
        <v>3.8240740740740728E-2</v>
      </c>
      <c r="J163" s="30"/>
    </row>
    <row r="164" spans="1:10" x14ac:dyDescent="0.2">
      <c r="A164" s="28">
        <v>149</v>
      </c>
      <c r="B164" s="29">
        <v>270</v>
      </c>
      <c r="C164" s="35" t="str">
        <f>VLOOKUP($B164,'старт М-60'!$B$4:$G$276,2,FALSE)</f>
        <v>М5</v>
      </c>
      <c r="D164" s="35" t="str">
        <f>VLOOKUP($B164,'старт М-60'!$B$4:$G$276,3,FALSE)</f>
        <v>Шкуркин Константин</v>
      </c>
      <c r="E164" s="35">
        <f>VLOOKUP($B164,'старт М-60'!$B$4:$G$276,4,FALSE)</f>
        <v>1959</v>
      </c>
      <c r="F164" s="35">
        <f>VLOOKUP($B164,'старт М-60'!$B$4:$G$276,5,FALSE)</f>
        <v>1</v>
      </c>
      <c r="G164" s="35" t="str">
        <f>VLOOKUP($B164,'старт М-60'!$B$4:$G$276,6,FALSE)</f>
        <v>Томск</v>
      </c>
      <c r="H164" s="41">
        <v>0.13589120370370369</v>
      </c>
      <c r="I164" s="31">
        <f t="shared" si="7"/>
        <v>3.8298611111111089E-2</v>
      </c>
      <c r="J164" s="30"/>
    </row>
    <row r="165" spans="1:10" x14ac:dyDescent="0.2">
      <c r="A165" s="28">
        <v>150</v>
      </c>
      <c r="B165" s="29">
        <v>246</v>
      </c>
      <c r="C165" s="35" t="str">
        <f>VLOOKUP($B165,'старт М-60'!$B$4:$G$276,2,FALSE)</f>
        <v>М2</v>
      </c>
      <c r="D165" s="35" t="str">
        <f>VLOOKUP($B165,'старт М-60'!$B$4:$G$276,3,FALSE)</f>
        <v>Поскочин Анатолий</v>
      </c>
      <c r="E165" s="35">
        <f>VLOOKUP($B165,'старт М-60'!$B$4:$G$276,4,FALSE)</f>
        <v>1977</v>
      </c>
      <c r="F165" s="35" t="str">
        <f>VLOOKUP($B165,'старт М-60'!$B$4:$G$276,5,FALSE)</f>
        <v>-</v>
      </c>
      <c r="G165" s="35" t="str">
        <f>VLOOKUP($B165,'старт М-60'!$B$4:$G$276,6,FALSE)</f>
        <v>Петропавловск-Камчатский</v>
      </c>
      <c r="H165" s="41">
        <v>0.13601851851851851</v>
      </c>
      <c r="I165" s="31">
        <f t="shared" si="7"/>
        <v>3.8425925925925905E-2</v>
      </c>
      <c r="J165" s="30"/>
    </row>
    <row r="166" spans="1:10" x14ac:dyDescent="0.2">
      <c r="A166" s="28">
        <v>151</v>
      </c>
      <c r="B166" s="29">
        <v>199</v>
      </c>
      <c r="C166" s="35" t="str">
        <f>VLOOKUP($B166,'старт М-60'!$B$4:$G$276,2,FALSE)</f>
        <v>М5</v>
      </c>
      <c r="D166" s="35" t="str">
        <f>VLOOKUP($B166,'старт М-60'!$B$4:$G$276,3,FALSE)</f>
        <v>Борискин Евгений</v>
      </c>
      <c r="E166" s="35">
        <f>VLOOKUP($B166,'старт М-60'!$B$4:$G$276,4,FALSE)</f>
        <v>1961</v>
      </c>
      <c r="F166" s="35" t="str">
        <f>VLOOKUP($B166,'старт М-60'!$B$4:$G$276,5,FALSE)</f>
        <v>-</v>
      </c>
      <c r="G166" s="35" t="str">
        <f>VLOOKUP($B166,'старт М-60'!$B$4:$G$276,6,FALSE)</f>
        <v>с. Мильково</v>
      </c>
      <c r="H166" s="41">
        <v>0.13608796296296297</v>
      </c>
      <c r="I166" s="31">
        <f t="shared" si="7"/>
        <v>3.849537037037036E-2</v>
      </c>
      <c r="J166" s="30"/>
    </row>
    <row r="167" spans="1:10" x14ac:dyDescent="0.2">
      <c r="A167" s="28">
        <v>152</v>
      </c>
      <c r="B167" s="29">
        <v>181</v>
      </c>
      <c r="C167" s="35" t="str">
        <f>VLOOKUP($B167,'старт М-60'!$B$4:$G$276,2,FALSE)</f>
        <v>М5</v>
      </c>
      <c r="D167" s="35" t="str">
        <f>VLOOKUP($B167,'старт М-60'!$B$4:$G$276,3,FALSE)</f>
        <v>Тарусов Сергей</v>
      </c>
      <c r="E167" s="35">
        <f>VLOOKUP($B167,'старт М-60'!$B$4:$G$276,4,FALSE)</f>
        <v>1963</v>
      </c>
      <c r="F167" s="35" t="str">
        <f>VLOOKUP($B167,'старт М-60'!$B$4:$G$276,5,FALSE)</f>
        <v>-</v>
      </c>
      <c r="G167" s="35" t="str">
        <f>VLOOKUP($B167,'старт М-60'!$B$4:$G$276,6,FALSE)</f>
        <v>Петропавловск-Камчатский</v>
      </c>
      <c r="H167" s="41">
        <v>0.13626157407407408</v>
      </c>
      <c r="I167" s="31">
        <f t="shared" ref="I167:I231" si="8">H167-$H$16</f>
        <v>3.8668981481481471E-2</v>
      </c>
      <c r="J167" s="30"/>
    </row>
    <row r="168" spans="1:10" x14ac:dyDescent="0.2">
      <c r="A168" s="27">
        <v>153</v>
      </c>
      <c r="B168" s="29">
        <v>282</v>
      </c>
      <c r="C168" s="35" t="str">
        <f>VLOOKUP($B168,'старт М-60'!$B$4:$G$276,2,FALSE)</f>
        <v>М7</v>
      </c>
      <c r="D168" s="35" t="str">
        <f>VLOOKUP($B168,'старт М-60'!$B$4:$G$276,3,FALSE)</f>
        <v>Карманов Сергей</v>
      </c>
      <c r="E168" s="35">
        <f>VLOOKUP($B168,'старт М-60'!$B$4:$G$276,4,FALSE)</f>
        <v>1951</v>
      </c>
      <c r="F168" s="35">
        <f>VLOOKUP($B168,'старт М-60'!$B$4:$G$276,5,FALSE)</f>
        <v>1</v>
      </c>
      <c r="G168" s="35" t="str">
        <f>VLOOKUP($B168,'старт М-60'!$B$4:$G$276,6,FALSE)</f>
        <v>Петропавловск-Камчатский, КЛК</v>
      </c>
      <c r="H168" s="41">
        <v>0.13631944444444444</v>
      </c>
      <c r="I168" s="31">
        <f t="shared" si="8"/>
        <v>3.8726851851851832E-2</v>
      </c>
      <c r="J168" s="30"/>
    </row>
    <row r="169" spans="1:10" x14ac:dyDescent="0.2">
      <c r="A169" s="28">
        <v>154</v>
      </c>
      <c r="B169" s="29">
        <v>170</v>
      </c>
      <c r="C169" s="35" t="str">
        <f>VLOOKUP($B169,'старт М-60'!$B$4:$G$276,2,FALSE)</f>
        <v>М6</v>
      </c>
      <c r="D169" s="35" t="str">
        <f>VLOOKUP($B169,'старт М-60'!$B$4:$G$276,3,FALSE)</f>
        <v>Русанов Николай</v>
      </c>
      <c r="E169" s="35">
        <f>VLOOKUP($B169,'старт М-60'!$B$4:$G$276,4,FALSE)</f>
        <v>1958</v>
      </c>
      <c r="F169" s="35" t="str">
        <f>VLOOKUP($B169,'старт М-60'!$B$4:$G$276,5,FALSE)</f>
        <v>-</v>
      </c>
      <c r="G169" s="35" t="str">
        <f>VLOOKUP($B169,'старт М-60'!$B$4:$G$276,6,FALSE)</f>
        <v>Арсеньев</v>
      </c>
      <c r="H169" s="41">
        <v>0.13668981481481482</v>
      </c>
      <c r="I169" s="31">
        <f t="shared" si="8"/>
        <v>3.9097222222222214E-2</v>
      </c>
      <c r="J169" s="30"/>
    </row>
    <row r="170" spans="1:10" x14ac:dyDescent="0.2">
      <c r="A170" s="28">
        <v>155</v>
      </c>
      <c r="B170" s="29">
        <v>279</v>
      </c>
      <c r="C170" s="35" t="str">
        <f>VLOOKUP($B170,'старт М-60'!$B$4:$G$276,2,FALSE)</f>
        <v>М2</v>
      </c>
      <c r="D170" s="35" t="str">
        <f>VLOOKUP($B170,'старт М-60'!$B$4:$G$276,3,FALSE)</f>
        <v>Островский Илья</v>
      </c>
      <c r="E170" s="35">
        <f>VLOOKUP($B170,'старт М-60'!$B$4:$G$276,4,FALSE)</f>
        <v>1974</v>
      </c>
      <c r="F170" s="35" t="str">
        <f>VLOOKUP($B170,'старт М-60'!$B$4:$G$276,5,FALSE)</f>
        <v>-</v>
      </c>
      <c r="G170" s="35" t="str">
        <f>VLOOKUP($B170,'старт М-60'!$B$4:$G$276,6,FALSE)</f>
        <v>п. Раздольный</v>
      </c>
      <c r="H170" s="41">
        <v>0.13755787037037037</v>
      </c>
      <c r="I170" s="31">
        <f t="shared" si="8"/>
        <v>3.9965277777777766E-2</v>
      </c>
      <c r="J170" s="30"/>
    </row>
    <row r="171" spans="1:10" x14ac:dyDescent="0.2">
      <c r="A171" s="28">
        <v>156</v>
      </c>
      <c r="B171" s="29">
        <v>284</v>
      </c>
      <c r="C171" s="35" t="str">
        <f>VLOOKUP($B171,'старт М-60'!$B$4:$G$276,2,FALSE)</f>
        <v>М5</v>
      </c>
      <c r="D171" s="35" t="str">
        <f>VLOOKUP($B171,'старт М-60'!$B$4:$G$276,3,FALSE)</f>
        <v>Кот Николай</v>
      </c>
      <c r="E171" s="35">
        <f>VLOOKUP($B171,'старт М-60'!$B$4:$G$276,4,FALSE)</f>
        <v>1960</v>
      </c>
      <c r="F171" s="35">
        <f>VLOOKUP($B171,'старт М-60'!$B$4:$G$276,5,FALSE)</f>
        <v>1</v>
      </c>
      <c r="G171" s="35" t="str">
        <f>VLOOKUP($B171,'старт М-60'!$B$4:$G$276,6,FALSE)</f>
        <v>Петропавловск-Камчатский</v>
      </c>
      <c r="H171" s="41">
        <v>0.13766203703703703</v>
      </c>
      <c r="I171" s="31">
        <f t="shared" si="8"/>
        <v>4.0069444444444421E-2</v>
      </c>
      <c r="J171" s="30"/>
    </row>
    <row r="172" spans="1:10" x14ac:dyDescent="0.2">
      <c r="A172" s="28">
        <v>157</v>
      </c>
      <c r="B172" s="29">
        <v>200</v>
      </c>
      <c r="C172" s="35" t="str">
        <f>VLOOKUP($B172,'старт М-60'!$B$4:$G$276,2,FALSE)</f>
        <v>М0</v>
      </c>
      <c r="D172" s="35" t="str">
        <f>VLOOKUP($B172,'старт М-60'!$B$4:$G$276,3,FALSE)</f>
        <v>Борискин Сергей</v>
      </c>
      <c r="E172" s="35">
        <f>VLOOKUP($B172,'старт М-60'!$B$4:$G$276,4,FALSE)</f>
        <v>1985</v>
      </c>
      <c r="F172" s="35" t="str">
        <f>VLOOKUP($B172,'старт М-60'!$B$4:$G$276,5,FALSE)</f>
        <v>-</v>
      </c>
      <c r="G172" s="35" t="str">
        <f>VLOOKUP($B172,'старт М-60'!$B$4:$G$276,6,FALSE)</f>
        <v>Петропавловск-Камчатсикй</v>
      </c>
      <c r="H172" s="41">
        <v>0.13770833333333335</v>
      </c>
      <c r="I172" s="31">
        <f t="shared" si="8"/>
        <v>4.0115740740740743E-2</v>
      </c>
      <c r="J172" s="30"/>
    </row>
    <row r="173" spans="1:10" x14ac:dyDescent="0.2">
      <c r="A173" s="28">
        <v>158</v>
      </c>
      <c r="B173" s="29">
        <v>300</v>
      </c>
      <c r="C173" s="35" t="str">
        <f>VLOOKUP($B173,'старт М-60'!$B$4:$G$276,2,FALSE)</f>
        <v>М0</v>
      </c>
      <c r="D173" s="35" t="str">
        <f>VLOOKUP($B173,'старт М-60'!$B$4:$G$276,3,FALSE)</f>
        <v>Марфуненков Юрий</v>
      </c>
      <c r="E173" s="35">
        <f>VLOOKUP($B173,'старт М-60'!$B$4:$G$276,4,FALSE)</f>
        <v>1991</v>
      </c>
      <c r="F173" s="35">
        <f>VLOOKUP($B173,'старт М-60'!$B$4:$G$276,5,FALSE)</f>
        <v>1</v>
      </c>
      <c r="G173" s="35" t="str">
        <f>VLOOKUP($B173,'старт М-60'!$B$4:$G$276,6,FALSE)</f>
        <v>Петропавловск-Камчатский</v>
      </c>
      <c r="H173" s="41">
        <v>0.13782407407407407</v>
      </c>
      <c r="I173" s="31">
        <f t="shared" si="8"/>
        <v>4.0231481481481465E-2</v>
      </c>
      <c r="J173" s="30"/>
    </row>
    <row r="174" spans="1:10" x14ac:dyDescent="0.2">
      <c r="A174" s="28">
        <v>159</v>
      </c>
      <c r="B174" s="29">
        <v>225</v>
      </c>
      <c r="C174" s="35" t="str">
        <f>VLOOKUP($B174,'старт М-60'!$B$4:$G$276,2,FALSE)</f>
        <v>М6</v>
      </c>
      <c r="D174" s="35" t="str">
        <f>VLOOKUP($B174,'старт М-60'!$B$4:$G$276,3,FALSE)</f>
        <v>Чугунов Владимир</v>
      </c>
      <c r="E174" s="35">
        <f>VLOOKUP($B174,'старт М-60'!$B$4:$G$276,4,FALSE)</f>
        <v>1954</v>
      </c>
      <c r="F174" s="35" t="str">
        <f>VLOOKUP($B174,'старт М-60'!$B$4:$G$276,5,FALSE)</f>
        <v>-</v>
      </c>
      <c r="G174" s="35" t="str">
        <f>VLOOKUP($B174,'старт М-60'!$B$4:$G$276,6,FALSE)</f>
        <v>Петропавловск-Камчатский, КЛК</v>
      </c>
      <c r="H174" s="41">
        <v>0.13799768518518518</v>
      </c>
      <c r="I174" s="31">
        <f t="shared" si="8"/>
        <v>4.0405092592592576E-2</v>
      </c>
      <c r="J174" s="30"/>
    </row>
    <row r="175" spans="1:10" x14ac:dyDescent="0.2">
      <c r="A175" s="28">
        <v>160</v>
      </c>
      <c r="B175" s="29">
        <v>290</v>
      </c>
      <c r="C175" s="35" t="str">
        <f>VLOOKUP($B175,'старт М-60'!$B$4:$G$276,2,FALSE)</f>
        <v>М0</v>
      </c>
      <c r="D175" s="35" t="str">
        <f>VLOOKUP($B175,'старт М-60'!$B$4:$G$276,3,FALSE)</f>
        <v>Макеев Александр</v>
      </c>
      <c r="E175" s="35">
        <f>VLOOKUP($B175,'старт М-60'!$B$4:$G$276,4,FALSE)</f>
        <v>1988</v>
      </c>
      <c r="F175" s="35">
        <f>VLOOKUP($B175,'старт М-60'!$B$4:$G$276,5,FALSE)</f>
        <v>1</v>
      </c>
      <c r="G175" s="35" t="str">
        <f>VLOOKUP($B175,'старт М-60'!$B$4:$G$276,6,FALSE)</f>
        <v>Петропавловск-Камчатский</v>
      </c>
      <c r="H175" s="41">
        <v>0.13871527777777778</v>
      </c>
      <c r="I175" s="31">
        <f t="shared" si="8"/>
        <v>4.1122685185185179E-2</v>
      </c>
      <c r="J175" s="30"/>
    </row>
    <row r="176" spans="1:10" x14ac:dyDescent="0.2">
      <c r="A176" s="27">
        <v>161</v>
      </c>
      <c r="B176" s="29">
        <v>320</v>
      </c>
      <c r="C176" s="35" t="str">
        <f>VLOOKUP($B176,'старт М-60'!$B$4:$G$276,2,FALSE)</f>
        <v>М4</v>
      </c>
      <c r="D176" s="35" t="str">
        <f>VLOOKUP($B176,'старт М-60'!$B$4:$G$276,3,FALSE)</f>
        <v>Тартенас Дмитрий</v>
      </c>
      <c r="E176" s="35">
        <f>VLOOKUP($B176,'старт М-60'!$B$4:$G$276,4,FALSE)</f>
        <v>1966</v>
      </c>
      <c r="F176" s="35" t="str">
        <f>VLOOKUP($B176,'старт М-60'!$B$4:$G$276,5,FALSE)</f>
        <v>-</v>
      </c>
      <c r="G176" s="35" t="str">
        <f>VLOOKUP($B176,'старт М-60'!$B$4:$G$276,6,FALSE)</f>
        <v>Петропавловск-Камчатсикй, СДРС</v>
      </c>
      <c r="H176" s="41">
        <v>0.13871527777777778</v>
      </c>
      <c r="I176" s="31">
        <f t="shared" si="8"/>
        <v>4.1122685185185179E-2</v>
      </c>
      <c r="J176" s="30"/>
    </row>
    <row r="177" spans="1:10" x14ac:dyDescent="0.2">
      <c r="A177" s="28">
        <v>162</v>
      </c>
      <c r="B177" s="29">
        <v>229</v>
      </c>
      <c r="C177" s="35" t="str">
        <f>VLOOKUP($B177,'старт М-60'!$B$4:$G$276,2,FALSE)</f>
        <v>М1</v>
      </c>
      <c r="D177" s="35" t="str">
        <f>VLOOKUP($B177,'старт М-60'!$B$4:$G$276,3,FALSE)</f>
        <v>Сивчиков Георгий</v>
      </c>
      <c r="E177" s="35">
        <f>VLOOKUP($B177,'старт М-60'!$B$4:$G$276,4,FALSE)</f>
        <v>1983</v>
      </c>
      <c r="F177" s="35" t="str">
        <f>VLOOKUP($B177,'старт М-60'!$B$4:$G$276,5,FALSE)</f>
        <v>-</v>
      </c>
      <c r="G177" s="35" t="str">
        <f>VLOOKUP($B177,'старт М-60'!$B$4:$G$276,6,FALSE)</f>
        <v>Петропавловск-Камчатский</v>
      </c>
      <c r="H177" s="41">
        <v>0.13881944444444444</v>
      </c>
      <c r="I177" s="31">
        <f t="shared" si="8"/>
        <v>4.1226851851851834E-2</v>
      </c>
      <c r="J177" s="30"/>
    </row>
    <row r="178" spans="1:10" x14ac:dyDescent="0.2">
      <c r="A178" s="28">
        <v>163</v>
      </c>
      <c r="B178" s="29">
        <v>261</v>
      </c>
      <c r="C178" s="35" t="str">
        <f>VLOOKUP($B178,'старт М-60'!$B$4:$G$276,2,FALSE)</f>
        <v>М3</v>
      </c>
      <c r="D178" s="35" t="str">
        <f>VLOOKUP($B178,'старт М-60'!$B$4:$G$276,3,FALSE)</f>
        <v>Секретарь Андрей</v>
      </c>
      <c r="E178" s="35">
        <f>VLOOKUP($B178,'старт М-60'!$B$4:$G$276,4,FALSE)</f>
        <v>1970</v>
      </c>
      <c r="F178" s="35" t="str">
        <f>VLOOKUP($B178,'старт М-60'!$B$4:$G$276,5,FALSE)</f>
        <v>-</v>
      </c>
      <c r="G178" s="35" t="str">
        <f>VLOOKUP($B178,'старт М-60'!$B$4:$G$276,6,FALSE)</f>
        <v>Вилючинск</v>
      </c>
      <c r="H178" s="41">
        <v>0.13892361111111109</v>
      </c>
      <c r="I178" s="31">
        <f t="shared" si="8"/>
        <v>4.1331018518518489E-2</v>
      </c>
      <c r="J178" s="30"/>
    </row>
    <row r="179" spans="1:10" x14ac:dyDescent="0.2">
      <c r="A179" s="28">
        <v>164</v>
      </c>
      <c r="B179" s="29">
        <v>306</v>
      </c>
      <c r="C179" s="35" t="str">
        <f>VLOOKUP($B179,'старт М-60'!$B$4:$G$276,2,FALSE)</f>
        <v>М2</v>
      </c>
      <c r="D179" s="35" t="str">
        <f>VLOOKUP($B179,'старт М-60'!$B$4:$G$276,3,FALSE)</f>
        <v>Фесенко Руслан</v>
      </c>
      <c r="E179" s="35">
        <f>VLOOKUP($B179,'старт М-60'!$B$4:$G$276,4,FALSE)</f>
        <v>1976</v>
      </c>
      <c r="F179" s="35" t="str">
        <f>VLOOKUP($B179,'старт М-60'!$B$4:$G$276,5,FALSE)</f>
        <v>-</v>
      </c>
      <c r="G179" s="35" t="str">
        <f>VLOOKUP($B179,'старт М-60'!$B$4:$G$276,6,FALSE)</f>
        <v>Петропавловск-Камчатсикй</v>
      </c>
      <c r="H179" s="41">
        <v>0.13909722222222223</v>
      </c>
      <c r="I179" s="31">
        <f t="shared" si="8"/>
        <v>4.1504629629629627E-2</v>
      </c>
      <c r="J179" s="30"/>
    </row>
    <row r="180" spans="1:10" x14ac:dyDescent="0.2">
      <c r="A180" s="28">
        <v>165</v>
      </c>
      <c r="B180" s="29">
        <v>280</v>
      </c>
      <c r="C180" s="35" t="str">
        <f>VLOOKUP($B180,'старт М-60'!$B$4:$G$276,2,FALSE)</f>
        <v>М5</v>
      </c>
      <c r="D180" s="35" t="str">
        <f>VLOOKUP($B180,'старт М-60'!$B$4:$G$276,3,FALSE)</f>
        <v>Еремин Владимир</v>
      </c>
      <c r="E180" s="35">
        <f>VLOOKUP($B180,'старт М-60'!$B$4:$G$276,4,FALSE)</f>
        <v>1959</v>
      </c>
      <c r="F180" s="35">
        <f>VLOOKUP($B180,'старт М-60'!$B$4:$G$276,5,FALSE)</f>
        <v>1</v>
      </c>
      <c r="G180" s="35" t="str">
        <f>VLOOKUP($B180,'старт М-60'!$B$4:$G$276,6,FALSE)</f>
        <v>Москва</v>
      </c>
      <c r="H180" s="41">
        <v>0.1395949074074074</v>
      </c>
      <c r="I180" s="31">
        <f t="shared" si="8"/>
        <v>4.2002314814814798E-2</v>
      </c>
      <c r="J180" s="30"/>
    </row>
    <row r="181" spans="1:10" x14ac:dyDescent="0.2">
      <c r="A181" s="28">
        <v>166</v>
      </c>
      <c r="B181" s="29">
        <v>152</v>
      </c>
      <c r="C181" s="35" t="str">
        <f>VLOOKUP($B181,'старт М-60'!$B$4:$G$276,2,FALSE)</f>
        <v>М6</v>
      </c>
      <c r="D181" s="35" t="str">
        <f>VLOOKUP($B181,'старт М-60'!$B$4:$G$276,3,FALSE)</f>
        <v>Пислегин Валерий</v>
      </c>
      <c r="E181" s="35">
        <f>VLOOKUP($B181,'старт М-60'!$B$4:$G$276,4,FALSE)</f>
        <v>1954</v>
      </c>
      <c r="F181" s="35" t="str">
        <f>VLOOKUP($B181,'старт М-60'!$B$4:$G$276,5,FALSE)</f>
        <v>-</v>
      </c>
      <c r="G181" s="35" t="str">
        <f>VLOOKUP($B181,'старт М-60'!$B$4:$G$276,6,FALSE)</f>
        <v>Комсомольск-на-Амуре</v>
      </c>
      <c r="H181" s="41">
        <v>0.13965277777777776</v>
      </c>
      <c r="I181" s="31">
        <f t="shared" si="8"/>
        <v>4.2060185185185159E-2</v>
      </c>
      <c r="J181" s="30"/>
    </row>
    <row r="182" spans="1:10" x14ac:dyDescent="0.2">
      <c r="A182" s="28">
        <v>167</v>
      </c>
      <c r="B182" s="29">
        <v>151</v>
      </c>
      <c r="C182" s="35" t="str">
        <f>VLOOKUP($B182,'старт М-60'!$B$4:$G$276,2,FALSE)</f>
        <v>М3</v>
      </c>
      <c r="D182" s="35" t="str">
        <f>VLOOKUP($B182,'старт М-60'!$B$4:$G$276,3,FALSE)</f>
        <v>Галкин Виктор</v>
      </c>
      <c r="E182" s="35">
        <f>VLOOKUP($B182,'старт М-60'!$B$4:$G$276,4,FALSE)</f>
        <v>1969</v>
      </c>
      <c r="F182" s="35">
        <f>VLOOKUP($B182,'старт М-60'!$B$4:$G$276,5,FALSE)</f>
        <v>1</v>
      </c>
      <c r="G182" s="35" t="str">
        <f>VLOOKUP($B182,'старт М-60'!$B$4:$G$276,6,FALSE)</f>
        <v>Хабаровск, Ветеран</v>
      </c>
      <c r="H182" s="41">
        <v>0.13973379629629631</v>
      </c>
      <c r="I182" s="31">
        <f t="shared" si="8"/>
        <v>4.2141203703703708E-2</v>
      </c>
      <c r="J182" s="30"/>
    </row>
    <row r="183" spans="1:10" x14ac:dyDescent="0.2">
      <c r="A183" s="28">
        <v>168</v>
      </c>
      <c r="B183" s="29">
        <v>308</v>
      </c>
      <c r="C183" s="35" t="str">
        <f>VLOOKUP($B183,'старт М-60'!$B$4:$G$276,2,FALSE)</f>
        <v>М7</v>
      </c>
      <c r="D183" s="35" t="str">
        <f>VLOOKUP($B183,'старт М-60'!$B$4:$G$276,3,FALSE)</f>
        <v>Селяндин Владимир</v>
      </c>
      <c r="E183" s="35">
        <f>VLOOKUP($B183,'старт М-60'!$B$4:$G$276,4,FALSE)</f>
        <v>1952</v>
      </c>
      <c r="F183" s="35" t="str">
        <f>VLOOKUP($B183,'старт М-60'!$B$4:$G$276,5,FALSE)</f>
        <v>-</v>
      </c>
      <c r="G183" s="35" t="str">
        <f>VLOOKUP($B183,'старт М-60'!$B$4:$G$276,6,FALSE)</f>
        <v>п. Нагорный</v>
      </c>
      <c r="H183" s="41">
        <v>0.14098379629629629</v>
      </c>
      <c r="I183" s="31">
        <f t="shared" si="8"/>
        <v>4.3391203703703682E-2</v>
      </c>
      <c r="J183" s="30"/>
    </row>
    <row r="184" spans="1:10" x14ac:dyDescent="0.2">
      <c r="A184" s="27">
        <v>169</v>
      </c>
      <c r="B184" s="29">
        <v>278</v>
      </c>
      <c r="C184" s="35" t="str">
        <f>VLOOKUP($B184,'старт М-60'!$B$4:$G$276,2,FALSE)</f>
        <v>М2</v>
      </c>
      <c r="D184" s="35" t="str">
        <f>VLOOKUP($B184,'старт М-60'!$B$4:$G$276,3,FALSE)</f>
        <v>Шмелев Андрей</v>
      </c>
      <c r="E184" s="35">
        <f>VLOOKUP($B184,'старт М-60'!$B$4:$G$276,4,FALSE)</f>
        <v>1974</v>
      </c>
      <c r="F184" s="35">
        <f>VLOOKUP($B184,'старт М-60'!$B$4:$G$276,5,FALSE)</f>
        <v>1</v>
      </c>
      <c r="G184" s="35" t="str">
        <f>VLOOKUP($B184,'старт М-60'!$B$4:$G$276,6,FALSE)</f>
        <v xml:space="preserve">Елизово </v>
      </c>
      <c r="H184" s="41">
        <v>0.14135416666666667</v>
      </c>
      <c r="I184" s="31">
        <f t="shared" si="8"/>
        <v>4.3761574074074064E-2</v>
      </c>
      <c r="J184" s="30"/>
    </row>
    <row r="185" spans="1:10" x14ac:dyDescent="0.2">
      <c r="A185" s="28">
        <v>170</v>
      </c>
      <c r="B185" s="29">
        <v>251</v>
      </c>
      <c r="C185" s="35" t="str">
        <f>VLOOKUP($B185,'старт М-60'!$B$4:$G$276,2,FALSE)</f>
        <v>М5</v>
      </c>
      <c r="D185" s="35" t="str">
        <f>VLOOKUP($B185,'старт М-60'!$B$4:$G$276,3,FALSE)</f>
        <v>Румянцев Евгений</v>
      </c>
      <c r="E185" s="35">
        <f>VLOOKUP($B185,'старт М-60'!$B$4:$G$276,4,FALSE)</f>
        <v>1959</v>
      </c>
      <c r="F185" s="35">
        <f>VLOOKUP($B185,'старт М-60'!$B$4:$G$276,5,FALSE)</f>
        <v>1</v>
      </c>
      <c r="G185" s="35" t="str">
        <f>VLOOKUP($B185,'старт М-60'!$B$4:$G$276,6,FALSE)</f>
        <v>п. Нагорный, Авачинская лыжня</v>
      </c>
      <c r="H185" s="41">
        <v>0.14166666666666666</v>
      </c>
      <c r="I185" s="31">
        <f t="shared" si="8"/>
        <v>4.4074074074074057E-2</v>
      </c>
      <c r="J185" s="30"/>
    </row>
    <row r="186" spans="1:10" x14ac:dyDescent="0.2">
      <c r="A186" s="28">
        <v>171</v>
      </c>
      <c r="B186" s="29">
        <v>155</v>
      </c>
      <c r="C186" s="35" t="str">
        <f>VLOOKUP($B186,'старт М-60'!$B$4:$G$276,2,FALSE)</f>
        <v>М7</v>
      </c>
      <c r="D186" s="35" t="str">
        <f>VLOOKUP($B186,'старт М-60'!$B$4:$G$276,3,FALSE)</f>
        <v>Добрынин Евгений</v>
      </c>
      <c r="E186" s="35">
        <f>VLOOKUP($B186,'старт М-60'!$B$4:$G$276,4,FALSE)</f>
        <v>1952</v>
      </c>
      <c r="F186" s="35">
        <f>VLOOKUP($B186,'старт М-60'!$B$4:$G$276,5,FALSE)</f>
        <v>0</v>
      </c>
      <c r="G186" s="35" t="str">
        <f>VLOOKUP($B186,'старт М-60'!$B$4:$G$276,6,FALSE)</f>
        <v>Нововоронеж</v>
      </c>
      <c r="H186" s="41">
        <v>0.14170138888888889</v>
      </c>
      <c r="I186" s="31">
        <f t="shared" ref="I186" si="9">H186-$H$16</f>
        <v>4.4108796296296285E-2</v>
      </c>
      <c r="J186" s="30"/>
    </row>
    <row r="187" spans="1:10" x14ac:dyDescent="0.2">
      <c r="A187" s="28">
        <v>172</v>
      </c>
      <c r="B187" s="29">
        <v>151</v>
      </c>
      <c r="C187" s="35" t="str">
        <f>VLOOKUP($B187,'старт М-60'!$B$4:$G$276,2,FALSE)</f>
        <v>М3</v>
      </c>
      <c r="D187" s="35" t="str">
        <f>VLOOKUP($B187,'старт М-60'!$B$4:$G$276,3,FALSE)</f>
        <v>Галкин Виктор</v>
      </c>
      <c r="E187" s="35">
        <f>VLOOKUP($B187,'старт М-60'!$B$4:$G$276,4,FALSE)</f>
        <v>1969</v>
      </c>
      <c r="F187" s="35">
        <f>VLOOKUP($B187,'старт М-60'!$B$4:$G$276,5,FALSE)</f>
        <v>1</v>
      </c>
      <c r="G187" s="35" t="str">
        <f>VLOOKUP($B187,'старт М-60'!$B$4:$G$276,6,FALSE)</f>
        <v>Хабаровск, Ветеран</v>
      </c>
      <c r="H187" s="41">
        <v>0.14173611111111112</v>
      </c>
      <c r="I187" s="31">
        <f t="shared" si="8"/>
        <v>4.4143518518518512E-2</v>
      </c>
      <c r="J187" s="30"/>
    </row>
    <row r="188" spans="1:10" x14ac:dyDescent="0.2">
      <c r="A188" s="27">
        <v>173</v>
      </c>
      <c r="B188" s="29">
        <v>277</v>
      </c>
      <c r="C188" s="35" t="str">
        <f>VLOOKUP($B188,'старт М-60'!$B$4:$G$276,2,FALSE)</f>
        <v>М2</v>
      </c>
      <c r="D188" s="35" t="str">
        <f>VLOOKUP($B188,'старт М-60'!$B$4:$G$276,3,FALSE)</f>
        <v>Шматков Александр</v>
      </c>
      <c r="E188" s="35">
        <f>VLOOKUP($B188,'старт М-60'!$B$4:$G$276,4,FALSE)</f>
        <v>1977</v>
      </c>
      <c r="F188" s="35">
        <f>VLOOKUP($B188,'старт М-60'!$B$4:$G$276,5,FALSE)</f>
        <v>1</v>
      </c>
      <c r="G188" s="35" t="str">
        <f>VLOOKUP($B188,'старт М-60'!$B$4:$G$276,6,FALSE)</f>
        <v>Петропавловск-Камчатский</v>
      </c>
      <c r="H188" s="41">
        <v>0.14209490740740741</v>
      </c>
      <c r="I188" s="31">
        <f t="shared" si="8"/>
        <v>4.45023148148148E-2</v>
      </c>
      <c r="J188" s="30"/>
    </row>
    <row r="189" spans="1:10" x14ac:dyDescent="0.2">
      <c r="A189" s="28">
        <v>174</v>
      </c>
      <c r="B189" s="29">
        <v>334</v>
      </c>
      <c r="C189" s="35" t="str">
        <f>VLOOKUP($B189,'старт М-60'!$B$4:$G$276,2,FALSE)</f>
        <v>М5</v>
      </c>
      <c r="D189" s="35" t="str">
        <f>VLOOKUP($B189,'старт М-60'!$B$4:$G$276,3,FALSE)</f>
        <v>Литвинов Владимир</v>
      </c>
      <c r="E189" s="35">
        <f>VLOOKUP($B189,'старт М-60'!$B$4:$G$276,4,FALSE)</f>
        <v>1960</v>
      </c>
      <c r="F189" s="35" t="str">
        <f>VLOOKUP($B189,'старт М-60'!$B$4:$G$276,5,FALSE)</f>
        <v>-</v>
      </c>
      <c r="G189" s="35" t="str">
        <f>VLOOKUP($B189,'старт М-60'!$B$4:$G$276,6,FALSE)</f>
        <v>с. Мильково</v>
      </c>
      <c r="H189" s="41">
        <v>0.14228009259259258</v>
      </c>
      <c r="I189" s="31">
        <f t="shared" si="8"/>
        <v>4.4687499999999977E-2</v>
      </c>
      <c r="J189" s="30"/>
    </row>
    <row r="190" spans="1:10" x14ac:dyDescent="0.2">
      <c r="A190" s="28">
        <v>175</v>
      </c>
      <c r="B190" s="29">
        <v>325</v>
      </c>
      <c r="C190" s="35" t="str">
        <f>VLOOKUP($B190,'старт М-60'!$B$4:$G$276,2,FALSE)</f>
        <v>М5</v>
      </c>
      <c r="D190" s="35" t="str">
        <f>VLOOKUP($B190,'старт М-60'!$B$4:$G$276,3,FALSE)</f>
        <v>Гончар Владимир</v>
      </c>
      <c r="E190" s="35">
        <f>VLOOKUP($B190,'старт М-60'!$B$4:$G$276,4,FALSE)</f>
        <v>1961</v>
      </c>
      <c r="F190" s="35" t="str">
        <f>VLOOKUP($B190,'старт М-60'!$B$4:$G$276,5,FALSE)</f>
        <v>-</v>
      </c>
      <c r="G190" s="35" t="str">
        <f>VLOOKUP($B190,'старт М-60'!$B$4:$G$276,6,FALSE)</f>
        <v>Петропавловск-Камчатский</v>
      </c>
      <c r="H190" s="41">
        <v>0.14314814814814816</v>
      </c>
      <c r="I190" s="31">
        <f t="shared" si="8"/>
        <v>4.5555555555555557E-2</v>
      </c>
      <c r="J190" s="30"/>
    </row>
    <row r="191" spans="1:10" x14ac:dyDescent="0.2">
      <c r="A191" s="28">
        <v>176</v>
      </c>
      <c r="B191" s="29">
        <v>264</v>
      </c>
      <c r="C191" s="35" t="str">
        <f>VLOOKUP($B191,'старт М-60'!$B$4:$G$276,2,FALSE)</f>
        <v>М0</v>
      </c>
      <c r="D191" s="35" t="str">
        <f>VLOOKUP($B191,'старт М-60'!$B$4:$G$276,3,FALSE)</f>
        <v>Пак Александр</v>
      </c>
      <c r="E191" s="35">
        <f>VLOOKUP($B191,'старт М-60'!$B$4:$G$276,4,FALSE)</f>
        <v>1985</v>
      </c>
      <c r="F191" s="35">
        <f>VLOOKUP($B191,'старт М-60'!$B$4:$G$276,5,FALSE)</f>
        <v>0</v>
      </c>
      <c r="G191" s="35" t="str">
        <f>VLOOKUP($B191,'старт М-60'!$B$4:$G$276,6,FALSE)</f>
        <v>Петропавловск-Камчатский</v>
      </c>
      <c r="H191" s="41">
        <v>0.1431712962962963</v>
      </c>
      <c r="I191" s="31">
        <f t="shared" si="8"/>
        <v>4.5578703703703691E-2</v>
      </c>
      <c r="J191" s="30"/>
    </row>
    <row r="192" spans="1:10" x14ac:dyDescent="0.2">
      <c r="A192" s="27">
        <v>177</v>
      </c>
      <c r="B192" s="29">
        <v>337</v>
      </c>
      <c r="C192" s="35" t="str">
        <f>VLOOKUP($B192,'старт М-60'!$B$4:$G$276,2,FALSE)</f>
        <v>М5</v>
      </c>
      <c r="D192" s="35" t="str">
        <f>VLOOKUP($B192,'старт М-60'!$B$4:$G$276,3,FALSE)</f>
        <v>Шергин Александр</v>
      </c>
      <c r="E192" s="35">
        <f>VLOOKUP($B192,'старт М-60'!$B$4:$G$276,4,FALSE)</f>
        <v>1959</v>
      </c>
      <c r="F192" s="35">
        <f>VLOOKUP($B192,'старт М-60'!$B$4:$G$276,5,FALSE)</f>
        <v>2</v>
      </c>
      <c r="G192" s="35" t="str">
        <f>VLOOKUP($B192,'старт М-60'!$B$4:$G$276,6,FALSE)</f>
        <v>Архангельская обл.,Котлас-теам</v>
      </c>
      <c r="H192" s="41">
        <v>0.14321759259259259</v>
      </c>
      <c r="I192" s="31">
        <f t="shared" si="8"/>
        <v>4.5624999999999985E-2</v>
      </c>
      <c r="J192" s="30"/>
    </row>
    <row r="193" spans="1:10" x14ac:dyDescent="0.2">
      <c r="A193" s="28">
        <v>178</v>
      </c>
      <c r="B193" s="29">
        <v>339</v>
      </c>
      <c r="C193" s="35" t="str">
        <f>VLOOKUP($B193,'старт М-60'!$B$4:$G$276,2,FALSE)</f>
        <v>М6</v>
      </c>
      <c r="D193" s="35" t="str">
        <f>VLOOKUP($B193,'старт М-60'!$B$4:$G$276,3,FALSE)</f>
        <v>Марков Владимир</v>
      </c>
      <c r="E193" s="35">
        <f>VLOOKUP($B193,'старт М-60'!$B$4:$G$276,4,FALSE)</f>
        <v>1955</v>
      </c>
      <c r="F193" s="35">
        <f>VLOOKUP($B193,'старт М-60'!$B$4:$G$276,5,FALSE)</f>
        <v>1</v>
      </c>
      <c r="G193" s="35" t="str">
        <f>VLOOKUP($B193,'старт М-60'!$B$4:$G$276,6,FALSE)</f>
        <v>Вилючинск</v>
      </c>
      <c r="H193" s="41">
        <v>0.14325231481481482</v>
      </c>
      <c r="I193" s="31">
        <f t="shared" si="8"/>
        <v>4.5659722222222213E-2</v>
      </c>
      <c r="J193" s="30"/>
    </row>
    <row r="194" spans="1:10" x14ac:dyDescent="0.2">
      <c r="A194" s="28">
        <v>179</v>
      </c>
      <c r="B194" s="29">
        <v>257</v>
      </c>
      <c r="C194" s="35" t="str">
        <f>VLOOKUP($B194,'старт М-60'!$B$4:$G$276,2,FALSE)</f>
        <v>М7</v>
      </c>
      <c r="D194" s="35" t="str">
        <f>VLOOKUP($B194,'старт М-60'!$B$4:$G$276,3,FALSE)</f>
        <v>Чудинов Анатолий</v>
      </c>
      <c r="E194" s="35">
        <f>VLOOKUP($B194,'старт М-60'!$B$4:$G$276,4,FALSE)</f>
        <v>1950</v>
      </c>
      <c r="F194" s="35" t="str">
        <f>VLOOKUP($B194,'старт М-60'!$B$4:$G$276,5,FALSE)</f>
        <v>-</v>
      </c>
      <c r="G194" s="35" t="str">
        <f>VLOOKUP($B194,'старт М-60'!$B$4:$G$276,6,FALSE)</f>
        <v>Петропавловск-Камчатсикй</v>
      </c>
      <c r="H194" s="41">
        <v>0.14327546296296298</v>
      </c>
      <c r="I194" s="31">
        <f t="shared" si="8"/>
        <v>4.5682870370370374E-2</v>
      </c>
      <c r="J194" s="30"/>
    </row>
    <row r="195" spans="1:10" x14ac:dyDescent="0.2">
      <c r="A195" s="28">
        <v>180</v>
      </c>
      <c r="B195" s="29">
        <v>294</v>
      </c>
      <c r="C195" s="35" t="str">
        <f>VLOOKUP($B195,'старт М-60'!$B$4:$G$276,2,FALSE)</f>
        <v>М6</v>
      </c>
      <c r="D195" s="35" t="str">
        <f>VLOOKUP($B195,'старт М-60'!$B$4:$G$276,3,FALSE)</f>
        <v>Гаврилов Валерий</v>
      </c>
      <c r="E195" s="35">
        <f>VLOOKUP($B195,'старт М-60'!$B$4:$G$276,4,FALSE)</f>
        <v>1954</v>
      </c>
      <c r="F195" s="35" t="str">
        <f>VLOOKUP($B195,'старт М-60'!$B$4:$G$276,5,FALSE)</f>
        <v>-</v>
      </c>
      <c r="G195" s="35" t="str">
        <f>VLOOKUP($B195,'старт М-60'!$B$4:$G$276,6,FALSE)</f>
        <v>Петропавловск-Камчатский</v>
      </c>
      <c r="H195" s="41">
        <v>0.1436574074074074</v>
      </c>
      <c r="I195" s="31">
        <f t="shared" si="8"/>
        <v>4.6064814814814795E-2</v>
      </c>
      <c r="J195" s="30"/>
    </row>
    <row r="196" spans="1:10" x14ac:dyDescent="0.2">
      <c r="A196" s="27">
        <v>181</v>
      </c>
      <c r="B196" s="29">
        <v>293</v>
      </c>
      <c r="C196" s="35" t="str">
        <f>VLOOKUP($B196,'старт М-60'!$B$4:$G$276,2,FALSE)</f>
        <v>М4</v>
      </c>
      <c r="D196" s="35" t="str">
        <f>VLOOKUP($B196,'старт М-60'!$B$4:$G$276,3,FALSE)</f>
        <v>Мец Игорь</v>
      </c>
      <c r="E196" s="35">
        <f>VLOOKUP($B196,'старт М-60'!$B$4:$G$276,4,FALSE)</f>
        <v>1966</v>
      </c>
      <c r="F196" s="35" t="str">
        <f>VLOOKUP($B196,'старт М-60'!$B$4:$G$276,5,FALSE)</f>
        <v>-</v>
      </c>
      <c r="G196" s="35" t="str">
        <f>VLOOKUP($B196,'старт М-60'!$B$4:$G$276,6,FALSE)</f>
        <v>Петропавловск-Камчатский</v>
      </c>
      <c r="H196" s="41">
        <v>0.14368055555555556</v>
      </c>
      <c r="I196" s="31">
        <f t="shared" si="8"/>
        <v>4.6087962962962956E-2</v>
      </c>
      <c r="J196" s="30"/>
    </row>
    <row r="197" spans="1:10" x14ac:dyDescent="0.2">
      <c r="A197" s="28">
        <v>182</v>
      </c>
      <c r="B197" s="29">
        <v>310</v>
      </c>
      <c r="C197" s="35" t="str">
        <f>VLOOKUP($B197,'старт М-60'!$B$4:$G$276,2,FALSE)</f>
        <v>М7</v>
      </c>
      <c r="D197" s="35" t="str">
        <f>VLOOKUP($B197,'старт М-60'!$B$4:$G$276,3,FALSE)</f>
        <v>Красильников Яков</v>
      </c>
      <c r="E197" s="35">
        <f>VLOOKUP($B197,'старт М-60'!$B$4:$G$276,4,FALSE)</f>
        <v>1952</v>
      </c>
      <c r="F197" s="35">
        <f>VLOOKUP($B197,'старт М-60'!$B$4:$G$276,5,FALSE)</f>
        <v>1</v>
      </c>
      <c r="G197" s="35" t="str">
        <f>VLOOKUP($B197,'старт М-60'!$B$4:$G$276,6,FALSE)</f>
        <v>с. Мильково</v>
      </c>
      <c r="H197" s="41">
        <v>0.14372685185185186</v>
      </c>
      <c r="I197" s="31">
        <f t="shared" si="8"/>
        <v>4.613425925925925E-2</v>
      </c>
      <c r="J197" s="30"/>
    </row>
    <row r="198" spans="1:10" x14ac:dyDescent="0.2">
      <c r="A198" s="28">
        <v>183</v>
      </c>
      <c r="B198" s="29">
        <v>269</v>
      </c>
      <c r="C198" s="35" t="str">
        <f>VLOOKUP($B198,'старт М-60'!$B$4:$G$276,2,FALSE)</f>
        <v>М7</v>
      </c>
      <c r="D198" s="35" t="str">
        <f>VLOOKUP($B198,'старт М-60'!$B$4:$G$276,3,FALSE)</f>
        <v>Повзнер Вадим</v>
      </c>
      <c r="E198" s="35">
        <f>VLOOKUP($B198,'старт М-60'!$B$4:$G$276,4,FALSE)</f>
        <v>1952</v>
      </c>
      <c r="F198" s="35">
        <f>VLOOKUP($B198,'старт М-60'!$B$4:$G$276,5,FALSE)</f>
        <v>2</v>
      </c>
      <c r="G198" s="35" t="str">
        <f>VLOOKUP($B198,'старт М-60'!$B$4:$G$276,6,FALSE)</f>
        <v>Петропавловск-Камчатсикй, КФЛГ</v>
      </c>
      <c r="H198" s="41">
        <v>0.14424768518518519</v>
      </c>
      <c r="I198" s="31">
        <f t="shared" si="8"/>
        <v>4.6655092592592581E-2</v>
      </c>
      <c r="J198" s="30"/>
    </row>
    <row r="199" spans="1:10" x14ac:dyDescent="0.2">
      <c r="A199" s="28">
        <v>184</v>
      </c>
      <c r="B199" s="29">
        <v>276</v>
      </c>
      <c r="C199" s="35" t="str">
        <f>VLOOKUP($B199,'старт М-60'!$B$4:$G$276,2,FALSE)</f>
        <v>М4</v>
      </c>
      <c r="D199" s="35" t="str">
        <f>VLOOKUP($B199,'старт М-60'!$B$4:$G$276,3,FALSE)</f>
        <v>Путинцев Сергей</v>
      </c>
      <c r="E199" s="35">
        <f>VLOOKUP($B199,'старт М-60'!$B$4:$G$276,4,FALSE)</f>
        <v>1964</v>
      </c>
      <c r="F199" s="35">
        <f>VLOOKUP($B199,'старт М-60'!$B$4:$G$276,5,FALSE)</f>
        <v>1</v>
      </c>
      <c r="G199" s="35" t="str">
        <f>VLOOKUP($B199,'старт М-60'!$B$4:$G$276,6,FALSE)</f>
        <v xml:space="preserve">Елизово </v>
      </c>
      <c r="H199" s="41">
        <v>0.14429398148148148</v>
      </c>
      <c r="I199" s="31">
        <f t="shared" si="8"/>
        <v>4.6701388888888876E-2</v>
      </c>
      <c r="J199" s="30"/>
    </row>
    <row r="200" spans="1:10" x14ac:dyDescent="0.2">
      <c r="A200" s="27">
        <v>185</v>
      </c>
      <c r="B200" s="29">
        <v>258</v>
      </c>
      <c r="C200" s="35" t="str">
        <f>VLOOKUP($B200,'старт М-60'!$B$4:$G$276,2,FALSE)</f>
        <v>М5</v>
      </c>
      <c r="D200" s="35" t="str">
        <f>VLOOKUP($B200,'старт М-60'!$B$4:$G$276,3,FALSE)</f>
        <v>Шевяков Александр</v>
      </c>
      <c r="E200" s="35">
        <f>VLOOKUP($B200,'старт М-60'!$B$4:$G$276,4,FALSE)</f>
        <v>1960</v>
      </c>
      <c r="F200" s="35">
        <f>VLOOKUP($B200,'старт М-60'!$B$4:$G$276,5,FALSE)</f>
        <v>1</v>
      </c>
      <c r="G200" s="35" t="str">
        <f>VLOOKUP($B200,'старт М-60'!$B$4:$G$276,6,FALSE)</f>
        <v>Вилючинск</v>
      </c>
      <c r="H200" s="41">
        <v>0.14432870370370371</v>
      </c>
      <c r="I200" s="31">
        <f t="shared" si="8"/>
        <v>4.6736111111111103E-2</v>
      </c>
      <c r="J200" s="30"/>
    </row>
    <row r="201" spans="1:10" x14ac:dyDescent="0.2">
      <c r="A201" s="28">
        <v>186</v>
      </c>
      <c r="B201" s="29">
        <v>226</v>
      </c>
      <c r="C201" s="35" t="str">
        <f>VLOOKUP($B201,'старт М-60'!$B$4:$G$276,2,FALSE)</f>
        <v>М7</v>
      </c>
      <c r="D201" s="35" t="str">
        <f>VLOOKUP($B201,'старт М-60'!$B$4:$G$276,3,FALSE)</f>
        <v>Богданов Михаил</v>
      </c>
      <c r="E201" s="35">
        <f>VLOOKUP($B201,'старт М-60'!$B$4:$G$276,4,FALSE)</f>
        <v>1952</v>
      </c>
      <c r="F201" s="35" t="str">
        <f>VLOOKUP($B201,'старт М-60'!$B$4:$G$276,5,FALSE)</f>
        <v>-</v>
      </c>
      <c r="G201" s="35" t="str">
        <f>VLOOKUP($B201,'старт М-60'!$B$4:$G$276,6,FALSE)</f>
        <v>Москва, Динамо</v>
      </c>
      <c r="H201" s="41">
        <v>0.14461805555555554</v>
      </c>
      <c r="I201" s="31">
        <f t="shared" si="8"/>
        <v>4.7025462962962936E-2</v>
      </c>
      <c r="J201" s="30"/>
    </row>
    <row r="202" spans="1:10" x14ac:dyDescent="0.2">
      <c r="A202" s="28">
        <v>187</v>
      </c>
      <c r="B202" s="29">
        <v>329</v>
      </c>
      <c r="C202" s="35" t="str">
        <f>VLOOKUP($B202,'старт М-60'!$B$4:$G$276,2,FALSE)</f>
        <v>М6</v>
      </c>
      <c r="D202" s="35" t="str">
        <f>VLOOKUP($B202,'старт М-60'!$B$4:$G$276,3,FALSE)</f>
        <v>Ласик Василий</v>
      </c>
      <c r="E202" s="35">
        <f>VLOOKUP($B202,'старт М-60'!$B$4:$G$276,4,FALSE)</f>
        <v>1958</v>
      </c>
      <c r="F202" s="35">
        <f>VLOOKUP($B202,'старт М-60'!$B$4:$G$276,5,FALSE)</f>
        <v>1</v>
      </c>
      <c r="G202" s="35" t="str">
        <f>VLOOKUP($B202,'старт М-60'!$B$4:$G$276,6,FALSE)</f>
        <v>Петропавловск-Камчатсикй</v>
      </c>
      <c r="H202" s="41">
        <v>0.14487268518518517</v>
      </c>
      <c r="I202" s="31">
        <f t="shared" si="8"/>
        <v>4.7280092592592568E-2</v>
      </c>
      <c r="J202" s="30"/>
    </row>
    <row r="203" spans="1:10" x14ac:dyDescent="0.2">
      <c r="A203" s="28">
        <v>188</v>
      </c>
      <c r="B203" s="29">
        <v>299</v>
      </c>
      <c r="C203" s="35" t="str">
        <f>VLOOKUP($B203,'старт М-60'!$B$4:$G$276,2,FALSE)</f>
        <v>М4</v>
      </c>
      <c r="D203" s="35" t="str">
        <f>VLOOKUP($B203,'старт М-60'!$B$4:$G$276,3,FALSE)</f>
        <v>Николаев Виктор</v>
      </c>
      <c r="E203" s="35">
        <f>VLOOKUP($B203,'старт М-60'!$B$4:$G$276,4,FALSE)</f>
        <v>1966</v>
      </c>
      <c r="F203" s="35" t="str">
        <f>VLOOKUP($B203,'старт М-60'!$B$4:$G$276,5,FALSE)</f>
        <v>-</v>
      </c>
      <c r="G203" s="35" t="str">
        <f>VLOOKUP($B203,'старт М-60'!$B$4:$G$276,6,FALSE)</f>
        <v xml:space="preserve">Петропавловск-Камчатский </v>
      </c>
      <c r="H203" s="41">
        <v>0.1451388888888889</v>
      </c>
      <c r="I203" s="31">
        <f t="shared" si="8"/>
        <v>4.7546296296296295E-2</v>
      </c>
      <c r="J203" s="30"/>
    </row>
    <row r="204" spans="1:10" x14ac:dyDescent="0.2">
      <c r="A204" s="27">
        <v>189</v>
      </c>
      <c r="B204" s="29">
        <v>301</v>
      </c>
      <c r="C204" s="35" t="str">
        <f>VLOOKUP($B204,'старт М-60'!$B$4:$G$276,2,FALSE)</f>
        <v>М1</v>
      </c>
      <c r="D204" s="35" t="str">
        <f>VLOOKUP($B204,'старт М-60'!$B$4:$G$276,3,FALSE)</f>
        <v>Пешков Валерий</v>
      </c>
      <c r="E204" s="35">
        <f>VLOOKUP($B204,'старт М-60'!$B$4:$G$276,4,FALSE)</f>
        <v>1979</v>
      </c>
      <c r="F204" s="35" t="str">
        <f>VLOOKUP($B204,'старт М-60'!$B$4:$G$276,5,FALSE)</f>
        <v>-</v>
      </c>
      <c r="G204" s="35" t="str">
        <f>VLOOKUP($B204,'старт М-60'!$B$4:$G$276,6,FALSE)</f>
        <v xml:space="preserve">Елизово </v>
      </c>
      <c r="H204" s="41">
        <v>0.14541666666666667</v>
      </c>
      <c r="I204" s="31">
        <f t="shared" si="8"/>
        <v>4.7824074074074061E-2</v>
      </c>
      <c r="J204" s="30"/>
    </row>
    <row r="205" spans="1:10" x14ac:dyDescent="0.2">
      <c r="A205" s="28">
        <v>190</v>
      </c>
      <c r="B205" s="29">
        <v>303</v>
      </c>
      <c r="C205" s="35" t="str">
        <f>VLOOKUP($B205,'старт М-60'!$B$4:$G$276,2,FALSE)</f>
        <v>М5</v>
      </c>
      <c r="D205" s="35" t="str">
        <f>VLOOKUP($B205,'старт М-60'!$B$4:$G$276,3,FALSE)</f>
        <v>Иванов Юрий</v>
      </c>
      <c r="E205" s="35">
        <f>VLOOKUP($B205,'старт М-60'!$B$4:$G$276,4,FALSE)</f>
        <v>1959</v>
      </c>
      <c r="F205" s="35">
        <f>VLOOKUP($B205,'старт М-60'!$B$4:$G$276,5,FALSE)</f>
        <v>1</v>
      </c>
      <c r="G205" s="35" t="str">
        <f>VLOOKUP($B205,'старт М-60'!$B$4:$G$276,6,FALSE)</f>
        <v xml:space="preserve">Елизово </v>
      </c>
      <c r="H205" s="41">
        <v>0.14554398148148148</v>
      </c>
      <c r="I205" s="31">
        <f t="shared" si="8"/>
        <v>4.7951388888888877E-2</v>
      </c>
      <c r="J205" s="30"/>
    </row>
    <row r="206" spans="1:10" x14ac:dyDescent="0.2">
      <c r="A206" s="28">
        <v>191</v>
      </c>
      <c r="B206" s="29">
        <v>191</v>
      </c>
      <c r="C206" s="35" t="str">
        <f>VLOOKUP($B206,'старт М-60'!$B$4:$G$276,2,FALSE)</f>
        <v>М6</v>
      </c>
      <c r="D206" s="35" t="str">
        <f>VLOOKUP($B206,'старт М-60'!$B$4:$G$276,3,FALSE)</f>
        <v>Лысогор Георгий</v>
      </c>
      <c r="E206" s="35">
        <f>VLOOKUP($B206,'старт М-60'!$B$4:$G$276,4,FALSE)</f>
        <v>1958</v>
      </c>
      <c r="F206" s="35" t="str">
        <f>VLOOKUP($B206,'старт М-60'!$B$4:$G$276,5,FALSE)</f>
        <v>-</v>
      </c>
      <c r="G206" s="35" t="str">
        <f>VLOOKUP($B206,'старт М-60'!$B$4:$G$276,6,FALSE)</f>
        <v>Петропавловск-Камчатский</v>
      </c>
      <c r="H206" s="41">
        <v>0.14564814814814817</v>
      </c>
      <c r="I206" s="31">
        <f t="shared" si="8"/>
        <v>4.805555555555556E-2</v>
      </c>
      <c r="J206" s="30"/>
    </row>
    <row r="207" spans="1:10" x14ac:dyDescent="0.2">
      <c r="A207" s="28">
        <v>192</v>
      </c>
      <c r="B207" s="29">
        <v>262</v>
      </c>
      <c r="C207" s="35" t="str">
        <f>VLOOKUP($B207,'старт М-60'!$B$4:$G$276,2,FALSE)</f>
        <v>М4</v>
      </c>
      <c r="D207" s="35" t="str">
        <f>VLOOKUP($B207,'старт М-60'!$B$4:$G$276,3,FALSE)</f>
        <v>Поутьянин Владимир</v>
      </c>
      <c r="E207" s="35">
        <f>VLOOKUP($B207,'старт М-60'!$B$4:$G$276,4,FALSE)</f>
        <v>1966</v>
      </c>
      <c r="F207" s="35" t="str">
        <f>VLOOKUP($B207,'старт М-60'!$B$4:$G$276,5,FALSE)</f>
        <v>-</v>
      </c>
      <c r="G207" s="35" t="str">
        <f>VLOOKUP($B207,'старт М-60'!$B$4:$G$276,6,FALSE)</f>
        <v>Петропавловск-Камчатский</v>
      </c>
      <c r="H207" s="41">
        <v>0.14565972222222223</v>
      </c>
      <c r="I207" s="31">
        <f t="shared" si="8"/>
        <v>4.8067129629629626E-2</v>
      </c>
      <c r="J207" s="30"/>
    </row>
    <row r="208" spans="1:10" x14ac:dyDescent="0.2">
      <c r="A208" s="27">
        <v>193</v>
      </c>
      <c r="B208" s="29">
        <v>267</v>
      </c>
      <c r="C208" s="35" t="str">
        <f>VLOOKUP($B208,'старт М-60'!$B$4:$G$276,2,FALSE)</f>
        <v>М7</v>
      </c>
      <c r="D208" s="35" t="str">
        <f>VLOOKUP($B208,'старт М-60'!$B$4:$G$276,3,FALSE)</f>
        <v>Скрягин Сергей</v>
      </c>
      <c r="E208" s="35">
        <f>VLOOKUP($B208,'старт М-60'!$B$4:$G$276,4,FALSE)</f>
        <v>1953</v>
      </c>
      <c r="F208" s="35" t="str">
        <f>VLOOKUP($B208,'старт М-60'!$B$4:$G$276,5,FALSE)</f>
        <v>-</v>
      </c>
      <c r="G208" s="35" t="str">
        <f>VLOOKUP($B208,'старт М-60'!$B$4:$G$276,6,FALSE)</f>
        <v>Петропавловск-Камчатский</v>
      </c>
      <c r="H208" s="41">
        <v>0.14673611111111109</v>
      </c>
      <c r="I208" s="31">
        <f t="shared" si="8"/>
        <v>4.9143518518518489E-2</v>
      </c>
      <c r="J208" s="30"/>
    </row>
    <row r="209" spans="1:10" x14ac:dyDescent="0.2">
      <c r="A209" s="28">
        <v>194</v>
      </c>
      <c r="B209" s="29">
        <v>150</v>
      </c>
      <c r="C209" s="35" t="str">
        <f>VLOOKUP($B209,'старт М-60'!$B$4:$G$276,2,FALSE)</f>
        <v>М4</v>
      </c>
      <c r="D209" s="35" t="str">
        <f>VLOOKUP($B209,'старт М-60'!$B$4:$G$276,3,FALSE)</f>
        <v>Сидоренко Игорь</v>
      </c>
      <c r="E209" s="35">
        <f>VLOOKUP($B209,'старт М-60'!$B$4:$G$276,4,FALSE)</f>
        <v>1967</v>
      </c>
      <c r="F209" s="35">
        <f>VLOOKUP($B209,'старт М-60'!$B$4:$G$276,5,FALSE)</f>
        <v>1</v>
      </c>
      <c r="G209" s="35" t="str">
        <f>VLOOKUP($B209,'старт М-60'!$B$4:$G$276,6,FALSE)</f>
        <v>Хабаровск, Ветеран</v>
      </c>
      <c r="H209" s="41">
        <v>0.14732638888888888</v>
      </c>
      <c r="I209" s="31">
        <f t="shared" si="8"/>
        <v>4.9733796296296276E-2</v>
      </c>
      <c r="J209" s="30"/>
    </row>
    <row r="210" spans="1:10" x14ac:dyDescent="0.2">
      <c r="A210" s="28">
        <v>195</v>
      </c>
      <c r="B210" s="29">
        <v>247</v>
      </c>
      <c r="C210" s="35" t="str">
        <f>VLOOKUP($B210,'старт М-60'!$B$4:$G$276,2,FALSE)</f>
        <v>М7</v>
      </c>
      <c r="D210" s="35" t="str">
        <f>VLOOKUP($B210,'старт М-60'!$B$4:$G$276,3,FALSE)</f>
        <v>Тюменцев Виктор</v>
      </c>
      <c r="E210" s="35">
        <f>VLOOKUP($B210,'старт М-60'!$B$4:$G$276,4,FALSE)</f>
        <v>1950</v>
      </c>
      <c r="F210" s="35">
        <f>VLOOKUP($B210,'старт М-60'!$B$4:$G$276,5,FALSE)</f>
        <v>1</v>
      </c>
      <c r="G210" s="35" t="str">
        <f>VLOOKUP($B210,'старт М-60'!$B$4:$G$276,6,FALSE)</f>
        <v xml:space="preserve">Елизово </v>
      </c>
      <c r="H210" s="41">
        <v>0.14738425925925927</v>
      </c>
      <c r="I210" s="31">
        <f t="shared" si="8"/>
        <v>4.9791666666666665E-2</v>
      </c>
      <c r="J210" s="30"/>
    </row>
    <row r="211" spans="1:10" x14ac:dyDescent="0.2">
      <c r="A211" s="28">
        <v>196</v>
      </c>
      <c r="B211" s="29">
        <v>141</v>
      </c>
      <c r="C211" s="35" t="str">
        <f>VLOOKUP($B211,'старт М-60'!$B$4:$G$276,2,FALSE)</f>
        <v>М4</v>
      </c>
      <c r="D211" s="35" t="str">
        <f>VLOOKUP($B211,'старт М-60'!$B$4:$G$276,3,FALSE)</f>
        <v>Скороходов Геннадий</v>
      </c>
      <c r="E211" s="35">
        <f>VLOOKUP($B211,'старт М-60'!$B$4:$G$276,4,FALSE)</f>
        <v>1968</v>
      </c>
      <c r="F211" s="35" t="str">
        <f>VLOOKUP($B211,'старт М-60'!$B$4:$G$276,5,FALSE)</f>
        <v>-</v>
      </c>
      <c r="G211" s="35" t="str">
        <f>VLOOKUP($B211,'старт М-60'!$B$4:$G$276,6,FALSE)</f>
        <v>Нововоронеж</v>
      </c>
      <c r="H211" s="41">
        <v>0.14887731481481481</v>
      </c>
      <c r="I211" s="31">
        <f t="shared" si="8"/>
        <v>5.1284722222222204E-2</v>
      </c>
      <c r="J211" s="30"/>
    </row>
    <row r="212" spans="1:10" x14ac:dyDescent="0.2">
      <c r="A212" s="27">
        <v>197</v>
      </c>
      <c r="B212" s="29">
        <v>319</v>
      </c>
      <c r="C212" s="35" t="str">
        <f>VLOOKUP($B212,'старт М-60'!$B$4:$G$276,2,FALSE)</f>
        <v>М0</v>
      </c>
      <c r="D212" s="35" t="str">
        <f>VLOOKUP($B212,'старт М-60'!$B$4:$G$276,3,FALSE)</f>
        <v>Лесик Степан</v>
      </c>
      <c r="E212" s="35">
        <f>VLOOKUP($B212,'старт М-60'!$B$4:$G$276,4,FALSE)</f>
        <v>1989</v>
      </c>
      <c r="F212" s="35">
        <f>VLOOKUP($B212,'старт М-60'!$B$4:$G$276,5,FALSE)</f>
        <v>2</v>
      </c>
      <c r="G212" s="35" t="str">
        <f>VLOOKUP($B212,'старт М-60'!$B$4:$G$276,6,FALSE)</f>
        <v>Петропавловск-Камчатсикй</v>
      </c>
      <c r="H212" s="41">
        <v>0.14909722222222221</v>
      </c>
      <c r="I212" s="31">
        <f t="shared" si="8"/>
        <v>5.1504629629629609E-2</v>
      </c>
      <c r="J212" s="30"/>
    </row>
    <row r="213" spans="1:10" x14ac:dyDescent="0.2">
      <c r="A213" s="28">
        <v>198</v>
      </c>
      <c r="B213" s="29">
        <v>252</v>
      </c>
      <c r="C213" s="35" t="str">
        <f>VLOOKUP($B213,'старт М-60'!$B$4:$G$276,2,FALSE)</f>
        <v>М5</v>
      </c>
      <c r="D213" s="35" t="str">
        <f>VLOOKUP($B213,'старт М-60'!$B$4:$G$276,3,FALSE)</f>
        <v>Перехода Александр</v>
      </c>
      <c r="E213" s="35">
        <f>VLOOKUP($B213,'старт М-60'!$B$4:$G$276,4,FALSE)</f>
        <v>1963</v>
      </c>
      <c r="F213" s="35" t="str">
        <f>VLOOKUP($B213,'старт М-60'!$B$4:$G$276,5,FALSE)</f>
        <v>-</v>
      </c>
      <c r="G213" s="35" t="str">
        <f>VLOOKUP($B213,'старт М-60'!$B$4:$G$276,6,FALSE)</f>
        <v>Хабаровск</v>
      </c>
      <c r="H213" s="41">
        <v>0.15060185185185185</v>
      </c>
      <c r="I213" s="31">
        <f t="shared" si="8"/>
        <v>5.3009259259259242E-2</v>
      </c>
      <c r="J213" s="30"/>
    </row>
    <row r="214" spans="1:10" x14ac:dyDescent="0.2">
      <c r="A214" s="28">
        <v>199</v>
      </c>
      <c r="B214" s="29">
        <v>317</v>
      </c>
      <c r="C214" s="35" t="str">
        <f>VLOOKUP($B214,'старт М-60'!$B$4:$G$276,2,FALSE)</f>
        <v>М9-12</v>
      </c>
      <c r="D214" s="35" t="str">
        <f>VLOOKUP($B214,'старт М-60'!$B$4:$G$276,3,FALSE)</f>
        <v>Конышев Валентин</v>
      </c>
      <c r="E214" s="35">
        <f>VLOOKUP($B214,'старт М-60'!$B$4:$G$276,4,FALSE)</f>
        <v>1941</v>
      </c>
      <c r="F214" s="35" t="str">
        <f>VLOOKUP($B214,'старт М-60'!$B$4:$G$276,5,FALSE)</f>
        <v>-</v>
      </c>
      <c r="G214" s="35" t="str">
        <f>VLOOKUP($B214,'старт М-60'!$B$4:$G$276,6,FALSE)</f>
        <v>Петропавловск-Камчатский</v>
      </c>
      <c r="H214" s="41">
        <v>0.15069444444444444</v>
      </c>
      <c r="I214" s="31">
        <f t="shared" si="8"/>
        <v>5.3101851851851831E-2</v>
      </c>
      <c r="J214" s="30"/>
    </row>
    <row r="215" spans="1:10" x14ac:dyDescent="0.2">
      <c r="A215" s="28">
        <v>200</v>
      </c>
      <c r="B215" s="29">
        <v>140</v>
      </c>
      <c r="C215" s="35" t="str">
        <f>VLOOKUP($B215,'старт М-60'!$B$4:$G$276,2,FALSE)</f>
        <v>М7</v>
      </c>
      <c r="D215" s="35" t="str">
        <f>VLOOKUP($B215,'старт М-60'!$B$4:$G$276,3,FALSE)</f>
        <v>Comby Jean-Yves</v>
      </c>
      <c r="E215" s="35">
        <f>VLOOKUP($B215,'старт М-60'!$B$4:$G$276,4,FALSE)</f>
        <v>1952</v>
      </c>
      <c r="F215" s="35" t="str">
        <f>VLOOKUP($B215,'старт М-60'!$B$4:$G$276,5,FALSE)</f>
        <v>-</v>
      </c>
      <c r="G215" s="35" t="str">
        <f>VLOOKUP($B215,'старт М-60'!$B$4:$G$276,6,FALSE)</f>
        <v>France, La Pesse</v>
      </c>
      <c r="H215" s="41">
        <v>0.1517361111111111</v>
      </c>
      <c r="I215" s="31">
        <f t="shared" si="8"/>
        <v>5.4143518518518494E-2</v>
      </c>
      <c r="J215" s="30"/>
    </row>
    <row r="216" spans="1:10" x14ac:dyDescent="0.2">
      <c r="A216" s="27">
        <v>201</v>
      </c>
      <c r="B216" s="29">
        <v>227</v>
      </c>
      <c r="C216" s="35" t="str">
        <f>VLOOKUP($B216,'старт М-60'!$B$4:$G$276,2,FALSE)</f>
        <v>М4</v>
      </c>
      <c r="D216" s="35" t="str">
        <f>VLOOKUP($B216,'старт М-60'!$B$4:$G$276,3,FALSE)</f>
        <v>Соколов Владимир</v>
      </c>
      <c r="E216" s="35">
        <f>VLOOKUP($B216,'старт М-60'!$B$4:$G$276,4,FALSE)</f>
        <v>1966</v>
      </c>
      <c r="F216" s="35" t="str">
        <f>VLOOKUP($B216,'старт М-60'!$B$4:$G$276,5,FALSE)</f>
        <v>-</v>
      </c>
      <c r="G216" s="35" t="str">
        <f>VLOOKUP($B216,'старт М-60'!$B$4:$G$276,6,FALSE)</f>
        <v>Петропавловск-Камчатский, КЛК</v>
      </c>
      <c r="H216" s="41">
        <v>0.15177083333333333</v>
      </c>
      <c r="I216" s="31">
        <f t="shared" si="8"/>
        <v>5.4178240740740721E-2</v>
      </c>
      <c r="J216" s="30"/>
    </row>
    <row r="217" spans="1:10" x14ac:dyDescent="0.2">
      <c r="A217" s="28">
        <v>202</v>
      </c>
      <c r="B217" s="29">
        <v>287</v>
      </c>
      <c r="C217" s="35" t="str">
        <f>VLOOKUP($B217,'старт М-60'!$B$4:$G$276,2,FALSE)</f>
        <v>М2</v>
      </c>
      <c r="D217" s="35" t="str">
        <f>VLOOKUP($B217,'старт М-60'!$B$4:$G$276,3,FALSE)</f>
        <v>Спиркин Дмитрий</v>
      </c>
      <c r="E217" s="35">
        <f>VLOOKUP($B217,'старт М-60'!$B$4:$G$276,4,FALSE)</f>
        <v>1976</v>
      </c>
      <c r="F217" s="35" t="str">
        <f>VLOOKUP($B217,'старт М-60'!$B$4:$G$276,5,FALSE)</f>
        <v>-</v>
      </c>
      <c r="G217" s="35" t="str">
        <f>VLOOKUP($B217,'старт М-60'!$B$4:$G$276,6,FALSE)</f>
        <v>Петропавловск-Камчатский</v>
      </c>
      <c r="H217" s="41">
        <v>0.15179398148148149</v>
      </c>
      <c r="I217" s="31">
        <f t="shared" si="8"/>
        <v>5.4201388888888882E-2</v>
      </c>
      <c r="J217" s="30"/>
    </row>
    <row r="218" spans="1:10" x14ac:dyDescent="0.2">
      <c r="A218" s="28">
        <v>203</v>
      </c>
      <c r="B218" s="29">
        <v>315</v>
      </c>
      <c r="C218" s="35" t="str">
        <f>VLOOKUP($B218,'старт М-60'!$B$4:$G$276,2,FALSE)</f>
        <v>М0</v>
      </c>
      <c r="D218" s="35" t="str">
        <f>VLOOKUP($B218,'старт М-60'!$B$4:$G$276,3,FALSE)</f>
        <v>Муравьев Евгений</v>
      </c>
      <c r="E218" s="35">
        <f>VLOOKUP($B218,'старт М-60'!$B$4:$G$276,4,FALSE)</f>
        <v>1986</v>
      </c>
      <c r="F218" s="35" t="str">
        <f>VLOOKUP($B218,'старт М-60'!$B$4:$G$276,5,FALSE)</f>
        <v>-</v>
      </c>
      <c r="G218" s="35" t="str">
        <f>VLOOKUP($B218,'старт М-60'!$B$4:$G$276,6,FALSE)</f>
        <v>Петропавловск-Камчатский</v>
      </c>
      <c r="H218" s="41">
        <v>0.15187500000000001</v>
      </c>
      <c r="I218" s="31">
        <f t="shared" si="8"/>
        <v>5.4282407407407404E-2</v>
      </c>
      <c r="J218" s="30"/>
    </row>
    <row r="219" spans="1:10" x14ac:dyDescent="0.2">
      <c r="A219" s="28">
        <v>204</v>
      </c>
      <c r="B219" s="29">
        <v>338</v>
      </c>
      <c r="C219" s="35" t="str">
        <f>VLOOKUP($B219,'старт М-60'!$B$4:$G$276,2,FALSE)</f>
        <v>М6</v>
      </c>
      <c r="D219" s="35" t="str">
        <f>VLOOKUP($B219,'старт М-60'!$B$4:$G$276,3,FALSE)</f>
        <v>Кропачев Николай</v>
      </c>
      <c r="E219" s="35">
        <f>VLOOKUP($B219,'старт М-60'!$B$4:$G$276,4,FALSE)</f>
        <v>1956</v>
      </c>
      <c r="F219" s="35">
        <f>VLOOKUP($B219,'старт М-60'!$B$4:$G$276,5,FALSE)</f>
        <v>1</v>
      </c>
      <c r="G219" s="35" t="str">
        <f>VLOOKUP($B219,'старт М-60'!$B$4:$G$276,6,FALSE)</f>
        <v>с. Мильково</v>
      </c>
      <c r="H219" s="41">
        <v>0.1519675925925926</v>
      </c>
      <c r="I219" s="31">
        <f t="shared" si="8"/>
        <v>5.4374999999999993E-2</v>
      </c>
      <c r="J219" s="30"/>
    </row>
    <row r="220" spans="1:10" x14ac:dyDescent="0.2">
      <c r="A220" s="27">
        <v>205</v>
      </c>
      <c r="B220" s="29">
        <v>189</v>
      </c>
      <c r="C220" s="35" t="str">
        <f>VLOOKUP($B220,'старт М-60'!$B$4:$G$276,2,FALSE)</f>
        <v>М8</v>
      </c>
      <c r="D220" s="35" t="str">
        <f>VLOOKUP($B220,'старт М-60'!$B$4:$G$276,3,FALSE)</f>
        <v>Мещеряков Вадим</v>
      </c>
      <c r="E220" s="35">
        <f>VLOOKUP($B220,'старт М-60'!$B$4:$G$276,4,FALSE)</f>
        <v>1947</v>
      </c>
      <c r="F220" s="35">
        <f>VLOOKUP($B220,'старт М-60'!$B$4:$G$276,5,FALSE)</f>
        <v>1</v>
      </c>
      <c r="G220" s="35" t="str">
        <f>VLOOKUP($B220,'старт М-60'!$B$4:$G$276,6,FALSE)</f>
        <v>Воронеж, Русский двор</v>
      </c>
      <c r="H220" s="41">
        <v>0.15280092592592592</v>
      </c>
      <c r="I220" s="31">
        <f t="shared" si="8"/>
        <v>5.5208333333333318E-2</v>
      </c>
      <c r="J220" s="30"/>
    </row>
    <row r="221" spans="1:10" x14ac:dyDescent="0.2">
      <c r="A221" s="28">
        <v>206</v>
      </c>
      <c r="B221" s="29">
        <v>271</v>
      </c>
      <c r="C221" s="35" t="str">
        <f>VLOOKUP($B221,'старт М-60'!$B$4:$G$276,2,FALSE)</f>
        <v>М1</v>
      </c>
      <c r="D221" s="35" t="str">
        <f>VLOOKUP($B221,'старт М-60'!$B$4:$G$276,3,FALSE)</f>
        <v>Меньшиков Владимир</v>
      </c>
      <c r="E221" s="35">
        <f>VLOOKUP($B221,'старт М-60'!$B$4:$G$276,4,FALSE)</f>
        <v>1981</v>
      </c>
      <c r="F221" s="35" t="str">
        <f>VLOOKUP($B221,'старт М-60'!$B$4:$G$276,5,FALSE)</f>
        <v>-</v>
      </c>
      <c r="G221" s="35" t="str">
        <f>VLOOKUP($B221,'старт М-60'!$B$4:$G$276,6,FALSE)</f>
        <v xml:space="preserve">Елизово </v>
      </c>
      <c r="H221" s="41">
        <v>0.15385416666666665</v>
      </c>
      <c r="I221" s="31">
        <f t="shared" si="8"/>
        <v>5.6261574074074047E-2</v>
      </c>
      <c r="J221" s="30"/>
    </row>
    <row r="222" spans="1:10" x14ac:dyDescent="0.2">
      <c r="A222" s="28">
        <v>207</v>
      </c>
      <c r="B222" s="29">
        <v>297</v>
      </c>
      <c r="C222" s="35" t="str">
        <f>VLOOKUP($B222,'старт М-60'!$B$4:$G$276,2,FALSE)</f>
        <v>М6</v>
      </c>
      <c r="D222" s="35" t="str">
        <f>VLOOKUP($B222,'старт М-60'!$B$4:$G$276,3,FALSE)</f>
        <v>Черняков Сергей</v>
      </c>
      <c r="E222" s="35">
        <f>VLOOKUP($B222,'старт М-60'!$B$4:$G$276,4,FALSE)</f>
        <v>1955</v>
      </c>
      <c r="F222" s="35" t="str">
        <f>VLOOKUP($B222,'старт М-60'!$B$4:$G$276,5,FALSE)</f>
        <v>-</v>
      </c>
      <c r="G222" s="35" t="str">
        <f>VLOOKUP($B222,'старт М-60'!$B$4:$G$276,6,FALSE)</f>
        <v xml:space="preserve">Елизово </v>
      </c>
      <c r="H222" s="41">
        <v>0.15465277777777778</v>
      </c>
      <c r="I222" s="31">
        <f t="shared" si="8"/>
        <v>5.7060185185185172E-2</v>
      </c>
      <c r="J222" s="30"/>
    </row>
    <row r="223" spans="1:10" x14ac:dyDescent="0.2">
      <c r="A223" s="28">
        <v>208</v>
      </c>
      <c r="B223" s="29">
        <v>318</v>
      </c>
      <c r="C223" s="35" t="str">
        <f>VLOOKUP($B223,'старт М-60'!$B$4:$G$276,2,FALSE)</f>
        <v>М3</v>
      </c>
      <c r="D223" s="35" t="str">
        <f>VLOOKUP($B223,'старт М-60'!$B$4:$G$276,3,FALSE)</f>
        <v>Згода Владимир</v>
      </c>
      <c r="E223" s="35">
        <f>VLOOKUP($B223,'старт М-60'!$B$4:$G$276,4,FALSE)</f>
        <v>1972</v>
      </c>
      <c r="F223" s="35" t="str">
        <f>VLOOKUP($B223,'старт М-60'!$B$4:$G$276,5,FALSE)</f>
        <v>-</v>
      </c>
      <c r="G223" s="35" t="str">
        <f>VLOOKUP($B223,'старт М-60'!$B$4:$G$276,6,FALSE)</f>
        <v xml:space="preserve">Елизово </v>
      </c>
      <c r="H223" s="41">
        <v>0.15504629629629629</v>
      </c>
      <c r="I223" s="31">
        <f t="shared" si="8"/>
        <v>5.7453703703703687E-2</v>
      </c>
      <c r="J223" s="30"/>
    </row>
    <row r="224" spans="1:10" x14ac:dyDescent="0.2">
      <c r="A224" s="27">
        <v>209</v>
      </c>
      <c r="B224" s="29">
        <v>309</v>
      </c>
      <c r="C224" s="35" t="str">
        <f>VLOOKUP($B224,'старт М-60'!$B$4:$G$276,2,FALSE)</f>
        <v>М1</v>
      </c>
      <c r="D224" s="35" t="str">
        <f>VLOOKUP($B224,'старт М-60'!$B$4:$G$276,3,FALSE)</f>
        <v>Новиков Петр</v>
      </c>
      <c r="E224" s="35">
        <f>VLOOKUP($B224,'старт М-60'!$B$4:$G$276,4,FALSE)</f>
        <v>1981</v>
      </c>
      <c r="F224" s="35" t="str">
        <f>VLOOKUP($B224,'старт М-60'!$B$4:$G$276,5,FALSE)</f>
        <v>-</v>
      </c>
      <c r="G224" s="35" t="str">
        <f>VLOOKUP($B224,'старт М-60'!$B$4:$G$276,6,FALSE)</f>
        <v>Ю. Коряки</v>
      </c>
      <c r="H224" s="41">
        <v>0.15678240740740743</v>
      </c>
      <c r="I224" s="31">
        <f t="shared" si="8"/>
        <v>5.918981481481482E-2</v>
      </c>
      <c r="J224" s="30"/>
    </row>
    <row r="225" spans="1:10" x14ac:dyDescent="0.2">
      <c r="A225" s="28">
        <v>210</v>
      </c>
      <c r="B225" s="29">
        <v>240</v>
      </c>
      <c r="C225" s="35" t="str">
        <f>VLOOKUP($B225,'старт М-60'!$B$4:$G$276,2,FALSE)</f>
        <v>М4</v>
      </c>
      <c r="D225" s="35" t="str">
        <f>VLOOKUP($B225,'старт М-60'!$B$4:$G$276,3,FALSE)</f>
        <v>Лаврентьев Борис</v>
      </c>
      <c r="E225" s="35">
        <f>VLOOKUP($B225,'старт М-60'!$B$4:$G$276,4,FALSE)</f>
        <v>1967</v>
      </c>
      <c r="F225" s="35" t="str">
        <f>VLOOKUP($B225,'старт М-60'!$B$4:$G$276,5,FALSE)</f>
        <v>-</v>
      </c>
      <c r="G225" s="35" t="str">
        <f>VLOOKUP($B225,'старт М-60'!$B$4:$G$276,6,FALSE)</f>
        <v>Петропавловск-Камчатский</v>
      </c>
      <c r="H225" s="41">
        <v>0.1570138888888889</v>
      </c>
      <c r="I225" s="31">
        <f t="shared" si="8"/>
        <v>5.9421296296296292E-2</v>
      </c>
      <c r="J225" s="30"/>
    </row>
    <row r="226" spans="1:10" x14ac:dyDescent="0.2">
      <c r="A226" s="28">
        <v>211</v>
      </c>
      <c r="B226" s="29">
        <v>265</v>
      </c>
      <c r="C226" s="35" t="str">
        <f>VLOOKUP($B226,'старт М-60'!$B$4:$G$276,2,FALSE)</f>
        <v>М5</v>
      </c>
      <c r="D226" s="35" t="str">
        <f>VLOOKUP($B226,'старт М-60'!$B$4:$G$276,3,FALSE)</f>
        <v>Рейнасте Альберт</v>
      </c>
      <c r="E226" s="35">
        <f>VLOOKUP($B226,'старт М-60'!$B$4:$G$276,4,FALSE)</f>
        <v>1959</v>
      </c>
      <c r="F226" s="35" t="str">
        <f>VLOOKUP($B226,'старт М-60'!$B$4:$G$276,5,FALSE)</f>
        <v>МС</v>
      </c>
      <c r="G226" s="35" t="str">
        <f>VLOOKUP($B226,'старт М-60'!$B$4:$G$276,6,FALSE)</f>
        <v>Петропавловск-Камчатский, КЛК</v>
      </c>
      <c r="H226" s="41">
        <v>0.15765046296296295</v>
      </c>
      <c r="I226" s="31">
        <f t="shared" si="8"/>
        <v>6.0057870370370345E-2</v>
      </c>
      <c r="J226" s="30"/>
    </row>
    <row r="227" spans="1:10" x14ac:dyDescent="0.2">
      <c r="A227" s="28">
        <v>212</v>
      </c>
      <c r="B227" s="29">
        <v>292</v>
      </c>
      <c r="C227" s="35" t="str">
        <f>VLOOKUP($B227,'старт М-60'!$B$4:$G$276,2,FALSE)</f>
        <v>М1</v>
      </c>
      <c r="D227" s="35" t="str">
        <f>VLOOKUP($B227,'старт М-60'!$B$4:$G$276,3,FALSE)</f>
        <v>Кан Су Ман</v>
      </c>
      <c r="E227" s="35">
        <f>VLOOKUP($B227,'старт М-60'!$B$4:$G$276,4,FALSE)</f>
        <v>1982</v>
      </c>
      <c r="F227" s="35" t="str">
        <f>VLOOKUP($B227,'старт М-60'!$B$4:$G$276,5,FALSE)</f>
        <v>-</v>
      </c>
      <c r="G227" s="35" t="str">
        <f>VLOOKUP($B227,'старт М-60'!$B$4:$G$276,6,FALSE)</f>
        <v xml:space="preserve">Елизово </v>
      </c>
      <c r="H227" s="41">
        <v>0.15777777777777777</v>
      </c>
      <c r="I227" s="31">
        <f t="shared" si="8"/>
        <v>6.0185185185185161E-2</v>
      </c>
      <c r="J227" s="30"/>
    </row>
    <row r="228" spans="1:10" x14ac:dyDescent="0.2">
      <c r="A228" s="27">
        <v>213</v>
      </c>
      <c r="B228" s="29">
        <v>335</v>
      </c>
      <c r="C228" s="35" t="str">
        <f>VLOOKUP($B228,'старт М-60'!$B$4:$G$276,2,FALSE)</f>
        <v>М0</v>
      </c>
      <c r="D228" s="35" t="str">
        <f>VLOOKUP($B228,'старт М-60'!$B$4:$G$276,3,FALSE)</f>
        <v>Рябов Алексей</v>
      </c>
      <c r="E228" s="35">
        <f>VLOOKUP($B228,'старт М-60'!$B$4:$G$276,4,FALSE)</f>
        <v>1986</v>
      </c>
      <c r="F228" s="35" t="str">
        <f>VLOOKUP($B228,'старт М-60'!$B$4:$G$276,5,FALSE)</f>
        <v>-</v>
      </c>
      <c r="G228" s="35" t="str">
        <f>VLOOKUP($B228,'старт М-60'!$B$4:$G$276,6,FALSE)</f>
        <v>П-Камчатсикй, Снежная долина</v>
      </c>
      <c r="H228" s="41">
        <v>0.15797453703703704</v>
      </c>
      <c r="I228" s="31">
        <f t="shared" si="8"/>
        <v>6.0381944444444433E-2</v>
      </c>
      <c r="J228" s="30"/>
    </row>
    <row r="229" spans="1:10" x14ac:dyDescent="0.2">
      <c r="A229" s="28">
        <v>214</v>
      </c>
      <c r="B229" s="29">
        <v>336</v>
      </c>
      <c r="C229" s="35" t="str">
        <f>VLOOKUP($B229,'старт М-60'!$B$4:$G$276,2,FALSE)</f>
        <v>М1</v>
      </c>
      <c r="D229" s="35" t="str">
        <f>VLOOKUP($B229,'старт М-60'!$B$4:$G$276,3,FALSE)</f>
        <v>Запаливода Дмитрий</v>
      </c>
      <c r="E229" s="35">
        <f>VLOOKUP($B229,'старт М-60'!$B$4:$G$276,4,FALSE)</f>
        <v>1980</v>
      </c>
      <c r="F229" s="35" t="str">
        <f>VLOOKUP($B229,'старт М-60'!$B$4:$G$276,5,FALSE)</f>
        <v>-</v>
      </c>
      <c r="G229" s="35" t="str">
        <f>VLOOKUP($B229,'старт М-60'!$B$4:$G$276,6,FALSE)</f>
        <v>с. Мильково, Снежная Долина</v>
      </c>
      <c r="H229" s="41">
        <v>0.15799768518518517</v>
      </c>
      <c r="I229" s="31">
        <f t="shared" si="8"/>
        <v>6.0405092592592566E-2</v>
      </c>
      <c r="J229" s="30"/>
    </row>
    <row r="230" spans="1:10" x14ac:dyDescent="0.2">
      <c r="A230" s="28">
        <v>215</v>
      </c>
      <c r="B230" s="29">
        <v>253</v>
      </c>
      <c r="C230" s="35" t="str">
        <f>VLOOKUP($B230,'старт М-60'!$B$4:$G$276,2,FALSE)</f>
        <v>М7</v>
      </c>
      <c r="D230" s="35" t="str">
        <f>VLOOKUP($B230,'старт М-60'!$B$4:$G$276,3,FALSE)</f>
        <v>Гончаренко Сергей</v>
      </c>
      <c r="E230" s="35">
        <f>VLOOKUP($B230,'старт М-60'!$B$4:$G$276,4,FALSE)</f>
        <v>1952</v>
      </c>
      <c r="F230" s="35" t="str">
        <f>VLOOKUP($B230,'старт М-60'!$B$4:$G$276,5,FALSE)</f>
        <v>-</v>
      </c>
      <c r="G230" s="35" t="str">
        <f>VLOOKUP($B230,'старт М-60'!$B$4:$G$276,6,FALSE)</f>
        <v>Петропавловск-Камчатский, КЛК</v>
      </c>
      <c r="H230" s="41">
        <v>0.16025462962962964</v>
      </c>
      <c r="I230" s="31">
        <f t="shared" si="8"/>
        <v>6.266203703703703E-2</v>
      </c>
      <c r="J230" s="30"/>
    </row>
    <row r="231" spans="1:10" x14ac:dyDescent="0.2">
      <c r="A231" s="28">
        <v>216</v>
      </c>
      <c r="B231" s="29">
        <v>296</v>
      </c>
      <c r="C231" s="35" t="str">
        <f>VLOOKUP($B231,'старт М-60'!$B$4:$G$276,2,FALSE)</f>
        <v>М6</v>
      </c>
      <c r="D231" s="35" t="str">
        <f>VLOOKUP($B231,'старт М-60'!$B$4:$G$276,3,FALSE)</f>
        <v>Пятакин Сергей</v>
      </c>
      <c r="E231" s="35">
        <f>VLOOKUP($B231,'старт М-60'!$B$4:$G$276,4,FALSE)</f>
        <v>1954</v>
      </c>
      <c r="F231" s="35" t="str">
        <f>VLOOKUP($B231,'старт М-60'!$B$4:$G$276,5,FALSE)</f>
        <v>-</v>
      </c>
      <c r="G231" s="35" t="str">
        <f>VLOOKUP($B231,'старт М-60'!$B$4:$G$276,6,FALSE)</f>
        <v>Петропавловск-Камчатсикй</v>
      </c>
      <c r="H231" s="41">
        <v>0.16100694444444444</v>
      </c>
      <c r="I231" s="31">
        <f t="shared" si="8"/>
        <v>6.3414351851851833E-2</v>
      </c>
      <c r="J231" s="30"/>
    </row>
    <row r="232" spans="1:10" x14ac:dyDescent="0.2">
      <c r="A232" s="27">
        <v>217</v>
      </c>
      <c r="B232" s="29">
        <v>143</v>
      </c>
      <c r="C232" s="35" t="str">
        <f>VLOOKUP($B232,'старт М-60'!$B$4:$G$276,2,FALSE)</f>
        <v>М8</v>
      </c>
      <c r="D232" s="35" t="str">
        <f>VLOOKUP($B232,'старт М-60'!$B$4:$G$276,3,FALSE)</f>
        <v>Маликов Кавий</v>
      </c>
      <c r="E232" s="35">
        <f>VLOOKUP($B232,'старт М-60'!$B$4:$G$276,4,FALSE)</f>
        <v>1947</v>
      </c>
      <c r="F232" s="35" t="str">
        <f>VLOOKUP($B232,'старт М-60'!$B$4:$G$276,5,FALSE)</f>
        <v>-</v>
      </c>
      <c r="G232" s="35" t="str">
        <f>VLOOKUP($B232,'старт М-60'!$B$4:$G$276,6,FALSE)</f>
        <v>Нововоронеж</v>
      </c>
      <c r="H232" s="41">
        <v>0.16188657407407406</v>
      </c>
      <c r="I232" s="31">
        <f t="shared" ref="I232:I287" si="10">H232-$H$16</f>
        <v>6.4293981481481452E-2</v>
      </c>
      <c r="J232" s="30"/>
    </row>
    <row r="233" spans="1:10" x14ac:dyDescent="0.2">
      <c r="A233" s="28">
        <v>218</v>
      </c>
      <c r="B233" s="29">
        <v>145</v>
      </c>
      <c r="C233" s="35" t="str">
        <f>VLOOKUP($B233,'старт М-60'!$B$4:$G$276,2,FALSE)</f>
        <v>М7</v>
      </c>
      <c r="D233" s="35" t="str">
        <f>VLOOKUP($B233,'старт М-60'!$B$4:$G$276,3,FALSE)</f>
        <v>Букреев Сергей</v>
      </c>
      <c r="E233" s="35">
        <f>VLOOKUP($B233,'старт М-60'!$B$4:$G$276,4,FALSE)</f>
        <v>1953</v>
      </c>
      <c r="F233" s="35" t="str">
        <f>VLOOKUP($B233,'старт М-60'!$B$4:$G$276,5,FALSE)</f>
        <v>-</v>
      </c>
      <c r="G233" s="35" t="str">
        <f>VLOOKUP($B233,'старт М-60'!$B$4:$G$276,6,FALSE)</f>
        <v>Нововоронеж</v>
      </c>
      <c r="H233" s="41">
        <v>0.16224537037037037</v>
      </c>
      <c r="I233" s="31">
        <f t="shared" si="10"/>
        <v>6.4652777777777767E-2</v>
      </c>
      <c r="J233" s="30"/>
    </row>
    <row r="234" spans="1:10" x14ac:dyDescent="0.2">
      <c r="A234" s="28">
        <v>219</v>
      </c>
      <c r="B234" s="29">
        <v>289</v>
      </c>
      <c r="C234" s="35" t="str">
        <f>VLOOKUP($B234,'старт М-60'!$B$4:$G$276,2,FALSE)</f>
        <v>М6</v>
      </c>
      <c r="D234" s="35" t="str">
        <f>VLOOKUP($B234,'старт М-60'!$B$4:$G$276,3,FALSE)</f>
        <v>Пак Виктор</v>
      </c>
      <c r="E234" s="35">
        <f>VLOOKUP($B234,'старт М-60'!$B$4:$G$276,4,FALSE)</f>
        <v>1954</v>
      </c>
      <c r="F234" s="35" t="str">
        <f>VLOOKUP($B234,'старт М-60'!$B$4:$G$276,5,FALSE)</f>
        <v>-</v>
      </c>
      <c r="G234" s="35" t="str">
        <f>VLOOKUP($B234,'старт М-60'!$B$4:$G$276,6,FALSE)</f>
        <v xml:space="preserve">Елизово </v>
      </c>
      <c r="H234" s="41">
        <v>0.16248842592592591</v>
      </c>
      <c r="I234" s="31">
        <f t="shared" si="10"/>
        <v>6.4895833333333305E-2</v>
      </c>
      <c r="J234" s="30"/>
    </row>
    <row r="235" spans="1:10" x14ac:dyDescent="0.2">
      <c r="A235" s="28">
        <v>220</v>
      </c>
      <c r="B235" s="29">
        <v>304</v>
      </c>
      <c r="C235" s="35" t="str">
        <f>VLOOKUP($B235,'старт М-60'!$B$4:$G$276,2,FALSE)</f>
        <v>М0</v>
      </c>
      <c r="D235" s="35" t="str">
        <f>VLOOKUP($B235,'старт М-60'!$B$4:$G$276,3,FALSE)</f>
        <v>Якименко Сергей</v>
      </c>
      <c r="E235" s="35">
        <f>VLOOKUP($B235,'старт М-60'!$B$4:$G$276,4,FALSE)</f>
        <v>1985</v>
      </c>
      <c r="F235" s="35" t="str">
        <f>VLOOKUP($B235,'старт М-60'!$B$4:$G$276,5,FALSE)</f>
        <v>-</v>
      </c>
      <c r="G235" s="35" t="str">
        <f>VLOOKUP($B235,'старт М-60'!$B$4:$G$276,6,FALSE)</f>
        <v>Петропавловск-Камчатский</v>
      </c>
      <c r="H235" s="41">
        <v>0.16267361111111112</v>
      </c>
      <c r="I235" s="31">
        <f t="shared" si="10"/>
        <v>6.508101851851851E-2</v>
      </c>
      <c r="J235" s="30"/>
    </row>
    <row r="236" spans="1:10" x14ac:dyDescent="0.2">
      <c r="A236" s="27">
        <v>221</v>
      </c>
      <c r="B236" s="29">
        <v>184</v>
      </c>
      <c r="C236" s="35" t="str">
        <f>VLOOKUP($B236,'старт М-60'!$B$4:$G$276,2,FALSE)</f>
        <v>М2</v>
      </c>
      <c r="D236" s="35" t="str">
        <f>VLOOKUP($B236,'старт М-60'!$B$4:$G$276,3,FALSE)</f>
        <v>Миронов Сергей</v>
      </c>
      <c r="E236" s="35">
        <f>VLOOKUP($B236,'старт М-60'!$B$4:$G$276,4,FALSE)</f>
        <v>1977</v>
      </c>
      <c r="F236" s="35" t="str">
        <f>VLOOKUP($B236,'старт М-60'!$B$4:$G$276,5,FALSE)</f>
        <v>-</v>
      </c>
      <c r="G236" s="35" t="str">
        <f>VLOOKUP($B236,'старт М-60'!$B$4:$G$276,6,FALSE)</f>
        <v>Хабаровск</v>
      </c>
      <c r="H236" s="41">
        <v>0.1628009259259259</v>
      </c>
      <c r="I236" s="31">
        <f t="shared" si="10"/>
        <v>6.5208333333333299E-2</v>
      </c>
      <c r="J236" s="30"/>
    </row>
    <row r="237" spans="1:10" x14ac:dyDescent="0.2">
      <c r="A237" s="28">
        <v>222</v>
      </c>
      <c r="B237" s="29">
        <v>307</v>
      </c>
      <c r="C237" s="35" t="s">
        <v>292</v>
      </c>
      <c r="D237" s="35" t="str">
        <f>VLOOKUP($B237,'старт М-60'!$B$4:$G$276,3,FALSE)</f>
        <v>Кузнецов Андрей</v>
      </c>
      <c r="E237" s="35">
        <f>VLOOKUP($B237,'старт М-60'!$B$4:$G$276,4,FALSE)</f>
        <v>1959</v>
      </c>
      <c r="F237" s="35">
        <f>VLOOKUP($B237,'старт М-60'!$B$4:$G$276,5,FALSE)</f>
        <v>1</v>
      </c>
      <c r="G237" s="35" t="str">
        <f>VLOOKUP($B237,'старт М-60'!$B$4:$G$276,6,FALSE)</f>
        <v xml:space="preserve">Елизово </v>
      </c>
      <c r="H237" s="41">
        <v>0.16570601851851852</v>
      </c>
      <c r="I237" s="31">
        <f t="shared" si="10"/>
        <v>6.8113425925925911E-2</v>
      </c>
      <c r="J237" s="30"/>
    </row>
    <row r="238" spans="1:10" x14ac:dyDescent="0.2">
      <c r="A238" s="28">
        <v>223</v>
      </c>
      <c r="B238" s="29">
        <v>266</v>
      </c>
      <c r="C238" s="35" t="str">
        <f>VLOOKUP($B238,'старт М-60'!$B$4:$G$276,2,FALSE)</f>
        <v>М3</v>
      </c>
      <c r="D238" s="35" t="str">
        <f>VLOOKUP($B238,'старт М-60'!$B$4:$G$276,3,FALSE)</f>
        <v>Василенко Вячеслав</v>
      </c>
      <c r="E238" s="35">
        <f>VLOOKUP($B238,'старт М-60'!$B$4:$G$276,4,FALSE)</f>
        <v>1969</v>
      </c>
      <c r="F238" s="35" t="str">
        <f>VLOOKUP($B238,'старт М-60'!$B$4:$G$276,5,FALSE)</f>
        <v>-</v>
      </c>
      <c r="G238" s="35" t="str">
        <f>VLOOKUP($B238,'старт М-60'!$B$4:$G$276,6,FALSE)</f>
        <v>п. Пионерский</v>
      </c>
      <c r="H238" s="41">
        <v>0.16612268518518519</v>
      </c>
      <c r="I238" s="31">
        <f t="shared" si="10"/>
        <v>6.8530092592592587E-2</v>
      </c>
      <c r="J238" s="30"/>
    </row>
    <row r="239" spans="1:10" x14ac:dyDescent="0.2">
      <c r="A239" s="28">
        <v>224</v>
      </c>
      <c r="B239" s="29">
        <v>288</v>
      </c>
      <c r="C239" s="35" t="str">
        <f>VLOOKUP($B239,'старт М-60'!$B$4:$G$276,2,FALSE)</f>
        <v>М2</v>
      </c>
      <c r="D239" s="35" t="str">
        <f>VLOOKUP($B239,'старт М-60'!$B$4:$G$276,3,FALSE)</f>
        <v>Полуяхтов Павел</v>
      </c>
      <c r="E239" s="35">
        <f>VLOOKUP($B239,'старт М-60'!$B$4:$G$276,4,FALSE)</f>
        <v>1974</v>
      </c>
      <c r="F239" s="35" t="str">
        <f>VLOOKUP($B239,'старт М-60'!$B$4:$G$276,5,FALSE)</f>
        <v>-</v>
      </c>
      <c r="G239" s="35" t="str">
        <f>VLOOKUP($B239,'старт М-60'!$B$4:$G$276,6,FALSE)</f>
        <v xml:space="preserve">Елизово </v>
      </c>
      <c r="H239" s="41">
        <v>0.16614583333333333</v>
      </c>
      <c r="I239" s="31">
        <f t="shared" si="10"/>
        <v>6.855324074074072E-2</v>
      </c>
      <c r="J239" s="30"/>
    </row>
    <row r="240" spans="1:10" x14ac:dyDescent="0.2">
      <c r="A240" s="27">
        <v>225</v>
      </c>
      <c r="B240" s="29">
        <v>295</v>
      </c>
      <c r="C240" s="35" t="str">
        <f>VLOOKUP($B240,'старт М-60'!$B$4:$G$276,2,FALSE)</f>
        <v>М6</v>
      </c>
      <c r="D240" s="35" t="str">
        <f>VLOOKUP($B240,'старт М-60'!$B$4:$G$276,3,FALSE)</f>
        <v>Кутузов Сергей</v>
      </c>
      <c r="E240" s="35">
        <f>VLOOKUP($B240,'старт М-60'!$B$4:$G$276,4,FALSE)</f>
        <v>1955</v>
      </c>
      <c r="F240" s="35" t="str">
        <f>VLOOKUP($B240,'старт М-60'!$B$4:$G$276,5,FALSE)</f>
        <v>-</v>
      </c>
      <c r="G240" s="35" t="str">
        <f>VLOOKUP($B240,'старт М-60'!$B$4:$G$276,6,FALSE)</f>
        <v>Петропавловск-Камчатсикй</v>
      </c>
      <c r="H240" s="41">
        <v>0.16749999999999998</v>
      </c>
      <c r="I240" s="31">
        <f t="shared" si="10"/>
        <v>6.9907407407407376E-2</v>
      </c>
      <c r="J240" s="30"/>
    </row>
    <row r="241" spans="1:10" x14ac:dyDescent="0.2">
      <c r="A241" s="28">
        <v>226</v>
      </c>
      <c r="B241" s="29">
        <v>305</v>
      </c>
      <c r="C241" s="35" t="str">
        <f>VLOOKUP($B241,'старт М-60'!$B$4:$G$276,2,FALSE)</f>
        <v>М3</v>
      </c>
      <c r="D241" s="35" t="str">
        <f>VLOOKUP($B241,'старт М-60'!$B$4:$G$276,3,FALSE)</f>
        <v>Брейкин Александр</v>
      </c>
      <c r="E241" s="35">
        <f>VLOOKUP($B241,'старт М-60'!$B$4:$G$276,4,FALSE)</f>
        <v>1970</v>
      </c>
      <c r="F241" s="35" t="str">
        <f>VLOOKUP($B241,'старт М-60'!$B$4:$G$276,5,FALSE)</f>
        <v>-</v>
      </c>
      <c r="G241" s="35" t="str">
        <f>VLOOKUP($B241,'старт М-60'!$B$4:$G$276,6,FALSE)</f>
        <v>Петропавловск-Камчатсикй</v>
      </c>
      <c r="H241" s="41">
        <v>0.16804398148148147</v>
      </c>
      <c r="I241" s="31">
        <f t="shared" si="10"/>
        <v>7.0451388888888869E-2</v>
      </c>
      <c r="J241" s="30"/>
    </row>
    <row r="242" spans="1:10" x14ac:dyDescent="0.2">
      <c r="A242" s="28">
        <v>226</v>
      </c>
      <c r="B242" s="29">
        <v>254</v>
      </c>
      <c r="C242" s="35" t="str">
        <f>VLOOKUP($B242,'старт М-60'!$B$4:$G$276,2,FALSE)</f>
        <v>М2</v>
      </c>
      <c r="D242" s="35" t="str">
        <f>VLOOKUP($B242,'старт М-60'!$B$4:$G$276,3,FALSE)</f>
        <v>Романов Роман</v>
      </c>
      <c r="E242" s="35">
        <f>VLOOKUP($B242,'старт М-60'!$B$4:$G$276,4,FALSE)</f>
        <v>1974</v>
      </c>
      <c r="F242" s="35" t="str">
        <f>VLOOKUP($B242,'старт М-60'!$B$4:$G$276,5,FALSE)</f>
        <v>-</v>
      </c>
      <c r="G242" s="35" t="str">
        <f>VLOOKUP($B242,'старт М-60'!$B$4:$G$276,6,FALSE)</f>
        <v>Петропавловск-Камчатсикй</v>
      </c>
      <c r="H242" s="41">
        <v>0.1728587962962963</v>
      </c>
      <c r="I242" s="31">
        <f t="shared" si="10"/>
        <v>7.5266203703703696E-2</v>
      </c>
      <c r="J242" s="30"/>
    </row>
    <row r="243" spans="1:10" x14ac:dyDescent="0.2">
      <c r="A243" s="28">
        <v>227</v>
      </c>
      <c r="B243" s="29">
        <v>236</v>
      </c>
      <c r="C243" s="35" t="str">
        <f>VLOOKUP($B243,'старт М-60'!$B$4:$G$276,2,FALSE)</f>
        <v>М6</v>
      </c>
      <c r="D243" s="35" t="str">
        <f>VLOOKUP($B243,'старт М-60'!$B$4:$G$276,3,FALSE)</f>
        <v>Кудинов Николай</v>
      </c>
      <c r="E243" s="35">
        <f>VLOOKUP($B243,'старт М-60'!$B$4:$G$276,4,FALSE)</f>
        <v>1958</v>
      </c>
      <c r="F243" s="35" t="str">
        <f>VLOOKUP($B243,'старт М-60'!$B$4:$G$276,5,FALSE)</f>
        <v>-</v>
      </c>
      <c r="G243" s="35" t="str">
        <f>VLOOKUP($B243,'старт М-60'!$B$4:$G$276,6,FALSE)</f>
        <v>Сочи</v>
      </c>
      <c r="H243" s="41">
        <v>0.17318287037037036</v>
      </c>
      <c r="I243" s="31">
        <f t="shared" si="10"/>
        <v>7.5590277777777756E-2</v>
      </c>
      <c r="J243" s="30"/>
    </row>
    <row r="244" spans="1:10" x14ac:dyDescent="0.2">
      <c r="A244" s="28">
        <v>228</v>
      </c>
      <c r="B244" s="29">
        <v>342</v>
      </c>
      <c r="C244" s="35" t="str">
        <f>VLOOKUP($B244,'старт М-60'!$B$4:$G$276,2,FALSE)</f>
        <v>М6</v>
      </c>
      <c r="D244" s="35" t="str">
        <f>VLOOKUP($B244,'старт М-60'!$B$4:$G$276,3,FALSE)</f>
        <v>Давыдов Владимир</v>
      </c>
      <c r="E244" s="35">
        <f>VLOOKUP($B244,'старт М-60'!$B$4:$G$276,4,FALSE)</f>
        <v>1957</v>
      </c>
      <c r="F244" s="35" t="str">
        <f>VLOOKUP($B244,'старт М-60'!$B$4:$G$276,5,FALSE)</f>
        <v>-</v>
      </c>
      <c r="G244" s="35" t="str">
        <f>VLOOKUP($B244,'старт М-60'!$B$4:$G$276,6,FALSE)</f>
        <v>Раздольный</v>
      </c>
      <c r="H244" s="41">
        <v>0.17590277777777777</v>
      </c>
      <c r="I244" s="31">
        <f t="shared" si="10"/>
        <v>7.8310185185185163E-2</v>
      </c>
      <c r="J244" s="30"/>
    </row>
    <row r="245" spans="1:10" x14ac:dyDescent="0.2">
      <c r="A245" s="28">
        <v>229</v>
      </c>
      <c r="B245" s="29">
        <v>188</v>
      </c>
      <c r="C245" s="35" t="str">
        <f>VLOOKUP($B245,'старт М-60'!$B$4:$G$276,2,FALSE)</f>
        <v>М9-12</v>
      </c>
      <c r="D245" s="35" t="str">
        <f>VLOOKUP($B245,'старт М-60'!$B$4:$G$276,3,FALSE)</f>
        <v>Тимохин Леонид</v>
      </c>
      <c r="E245" s="35">
        <f>VLOOKUP($B245,'старт М-60'!$B$4:$G$276,4,FALSE)</f>
        <v>1939</v>
      </c>
      <c r="F245" s="35" t="str">
        <f>VLOOKUP($B245,'старт М-60'!$B$4:$G$276,5,FALSE)</f>
        <v>-</v>
      </c>
      <c r="G245" s="35" t="str">
        <f>VLOOKUP($B245,'старт М-60'!$B$4:$G$276,6,FALSE)</f>
        <v>Воронеж, Русский двор</v>
      </c>
      <c r="H245" s="41">
        <v>0.17810185185185187</v>
      </c>
      <c r="I245" s="31">
        <f t="shared" si="10"/>
        <v>8.0509259259259267E-2</v>
      </c>
      <c r="J245" s="30"/>
    </row>
    <row r="246" spans="1:10" x14ac:dyDescent="0.2">
      <c r="A246" s="28">
        <v>230</v>
      </c>
      <c r="B246" s="29">
        <v>316</v>
      </c>
      <c r="C246" s="35" t="str">
        <f>VLOOKUP($B246,'старт М-60'!$B$4:$G$276,2,FALSE)</f>
        <v>М7</v>
      </c>
      <c r="D246" s="35" t="str">
        <f>VLOOKUP($B246,'старт М-60'!$B$4:$G$276,3,FALSE)</f>
        <v>Винников Виктор</v>
      </c>
      <c r="E246" s="35">
        <f>VLOOKUP($B246,'старт М-60'!$B$4:$G$276,4,FALSE)</f>
        <v>1949</v>
      </c>
      <c r="F246" s="35" t="str">
        <f>VLOOKUP($B246,'старт М-60'!$B$4:$G$276,5,FALSE)</f>
        <v>-</v>
      </c>
      <c r="G246" s="35" t="str">
        <f>VLOOKUP($B246,'старт М-60'!$B$4:$G$276,6,FALSE)</f>
        <v>Петропавловск-Камчатский</v>
      </c>
      <c r="H246" s="41">
        <v>0.18657407407407409</v>
      </c>
      <c r="I246" s="31">
        <f t="shared" si="10"/>
        <v>8.8981481481481481E-2</v>
      </c>
      <c r="J246" s="30"/>
    </row>
    <row r="247" spans="1:10" x14ac:dyDescent="0.2">
      <c r="A247" s="28">
        <v>231</v>
      </c>
      <c r="B247" s="29">
        <v>237</v>
      </c>
      <c r="C247" s="35" t="str">
        <f>VLOOKUP($B247,'старт М-60'!$B$4:$G$276,2,FALSE)</f>
        <v>М4</v>
      </c>
      <c r="D247" s="35" t="str">
        <f>VLOOKUP($B247,'старт М-60'!$B$4:$G$276,3,FALSE)</f>
        <v>Тулупов Александр</v>
      </c>
      <c r="E247" s="35">
        <f>VLOOKUP($B247,'старт М-60'!$B$4:$G$276,4,FALSE)</f>
        <v>1967</v>
      </c>
      <c r="F247" s="35">
        <f>VLOOKUP($B247,'старт М-60'!$B$4:$G$276,5,FALSE)</f>
        <v>1</v>
      </c>
      <c r="G247" s="35" t="str">
        <f>VLOOKUP($B247,'старт М-60'!$B$4:$G$276,6,FALSE)</f>
        <v>Петропавловск-Камчатский</v>
      </c>
      <c r="H247" s="41">
        <v>0.18835648148148146</v>
      </c>
      <c r="I247" s="31">
        <f t="shared" si="10"/>
        <v>9.0763888888888852E-2</v>
      </c>
      <c r="J247" s="30"/>
    </row>
    <row r="248" spans="1:10" x14ac:dyDescent="0.2">
      <c r="A248" s="28">
        <v>232</v>
      </c>
      <c r="B248" s="29"/>
      <c r="C248" s="35" t="e">
        <f>VLOOKUP($B248,'старт М-60'!$B$4:$G$276,2,FALSE)</f>
        <v>#N/A</v>
      </c>
      <c r="D248" s="35" t="e">
        <f>VLOOKUP($B248,'старт М-60'!$B$4:$G$276,3,FALSE)</f>
        <v>#N/A</v>
      </c>
      <c r="E248" s="35" t="e">
        <f>VLOOKUP($B248,'старт М-60'!$B$4:$G$276,4,FALSE)</f>
        <v>#N/A</v>
      </c>
      <c r="F248" s="35" t="e">
        <f>VLOOKUP($B248,'старт М-60'!$B$4:$G$276,5,FALSE)</f>
        <v>#N/A</v>
      </c>
      <c r="G248" s="35" t="e">
        <f>VLOOKUP($B248,'старт М-60'!$B$4:$G$276,6,FALSE)</f>
        <v>#N/A</v>
      </c>
      <c r="H248" s="41"/>
      <c r="I248" s="31">
        <f t="shared" si="10"/>
        <v>-9.7592592592592606E-2</v>
      </c>
      <c r="J248" s="30"/>
    </row>
    <row r="249" spans="1:10" x14ac:dyDescent="0.2">
      <c r="A249" s="27">
        <v>233</v>
      </c>
      <c r="B249" s="29"/>
      <c r="C249" s="35" t="e">
        <f>VLOOKUP($B249,'старт М-60'!$B$4:$G$276,2,FALSE)</f>
        <v>#N/A</v>
      </c>
      <c r="D249" s="35" t="e">
        <f>VLOOKUP($B249,'старт М-60'!$B$4:$G$276,3,FALSE)</f>
        <v>#N/A</v>
      </c>
      <c r="E249" s="35" t="e">
        <f>VLOOKUP($B249,'старт М-60'!$B$4:$G$276,4,FALSE)</f>
        <v>#N/A</v>
      </c>
      <c r="F249" s="35" t="e">
        <f>VLOOKUP($B249,'старт М-60'!$B$4:$G$276,5,FALSE)</f>
        <v>#N/A</v>
      </c>
      <c r="G249" s="35" t="e">
        <f>VLOOKUP($B249,'старт М-60'!$B$4:$G$276,6,FALSE)</f>
        <v>#N/A</v>
      </c>
      <c r="H249" s="41"/>
      <c r="I249" s="31">
        <f t="shared" si="10"/>
        <v>-9.7592592592592606E-2</v>
      </c>
      <c r="J249" s="30"/>
    </row>
    <row r="250" spans="1:10" x14ac:dyDescent="0.2">
      <c r="A250" s="28">
        <v>234</v>
      </c>
      <c r="B250" s="29"/>
      <c r="C250" s="35" t="e">
        <f>VLOOKUP($B250,'старт М-60'!$B$4:$G$276,2,FALSE)</f>
        <v>#N/A</v>
      </c>
      <c r="D250" s="35" t="e">
        <f>VLOOKUP($B250,'старт М-60'!$B$4:$G$276,3,FALSE)</f>
        <v>#N/A</v>
      </c>
      <c r="E250" s="35" t="e">
        <f>VLOOKUP($B250,'старт М-60'!$B$4:$G$276,4,FALSE)</f>
        <v>#N/A</v>
      </c>
      <c r="F250" s="35" t="e">
        <f>VLOOKUP($B250,'старт М-60'!$B$4:$G$276,5,FALSE)</f>
        <v>#N/A</v>
      </c>
      <c r="G250" s="35" t="e">
        <f>VLOOKUP($B250,'старт М-60'!$B$4:$G$276,6,FALSE)</f>
        <v>#N/A</v>
      </c>
      <c r="H250" s="41"/>
      <c r="I250" s="31">
        <f t="shared" si="10"/>
        <v>-9.7592592592592606E-2</v>
      </c>
      <c r="J250" s="30"/>
    </row>
    <row r="251" spans="1:10" x14ac:dyDescent="0.2">
      <c r="A251" s="28">
        <v>235</v>
      </c>
      <c r="B251" s="29"/>
      <c r="C251" s="35" t="e">
        <f>VLOOKUP($B251,'старт М-60'!$B$4:$G$276,2,FALSE)</f>
        <v>#N/A</v>
      </c>
      <c r="D251" s="35" t="e">
        <f>VLOOKUP($B251,'старт М-60'!$B$4:$G$276,3,FALSE)</f>
        <v>#N/A</v>
      </c>
      <c r="E251" s="35" t="e">
        <f>VLOOKUP($B251,'старт М-60'!$B$4:$G$276,4,FALSE)</f>
        <v>#N/A</v>
      </c>
      <c r="F251" s="35" t="e">
        <f>VLOOKUP($B251,'старт М-60'!$B$4:$G$276,5,FALSE)</f>
        <v>#N/A</v>
      </c>
      <c r="G251" s="35" t="e">
        <f>VLOOKUP($B251,'старт М-60'!$B$4:$G$276,6,FALSE)</f>
        <v>#N/A</v>
      </c>
      <c r="H251" s="41"/>
      <c r="I251" s="31">
        <f t="shared" si="10"/>
        <v>-9.7592592592592606E-2</v>
      </c>
      <c r="J251" s="30"/>
    </row>
    <row r="252" spans="1:10" x14ac:dyDescent="0.2">
      <c r="A252" s="28">
        <v>236</v>
      </c>
      <c r="B252" s="29"/>
      <c r="C252" s="35" t="e">
        <f>VLOOKUP($B252,'старт М-60'!$B$4:$G$276,2,FALSE)</f>
        <v>#N/A</v>
      </c>
      <c r="D252" s="35" t="e">
        <f>VLOOKUP($B252,'старт М-60'!$B$4:$G$276,3,FALSE)</f>
        <v>#N/A</v>
      </c>
      <c r="E252" s="35" t="e">
        <f>VLOOKUP($B252,'старт М-60'!$B$4:$G$276,4,FALSE)</f>
        <v>#N/A</v>
      </c>
      <c r="F252" s="35" t="e">
        <f>VLOOKUP($B252,'старт М-60'!$B$4:$G$276,5,FALSE)</f>
        <v>#N/A</v>
      </c>
      <c r="G252" s="35" t="e">
        <f>VLOOKUP($B252,'старт М-60'!$B$4:$G$276,6,FALSE)</f>
        <v>#N/A</v>
      </c>
      <c r="H252" s="41"/>
      <c r="I252" s="31">
        <f t="shared" si="10"/>
        <v>-9.7592592592592606E-2</v>
      </c>
      <c r="J252" s="30"/>
    </row>
    <row r="253" spans="1:10" x14ac:dyDescent="0.2">
      <c r="A253" s="28">
        <v>237</v>
      </c>
      <c r="B253" s="29"/>
      <c r="C253" s="35" t="e">
        <f>VLOOKUP($B253,'старт М-60'!$B$4:$G$276,2,FALSE)</f>
        <v>#N/A</v>
      </c>
      <c r="D253" s="35" t="e">
        <f>VLOOKUP($B253,'старт М-60'!$B$4:$G$276,3,FALSE)</f>
        <v>#N/A</v>
      </c>
      <c r="E253" s="35" t="e">
        <f>VLOOKUP($B253,'старт М-60'!$B$4:$G$276,4,FALSE)</f>
        <v>#N/A</v>
      </c>
      <c r="F253" s="35" t="e">
        <f>VLOOKUP($B253,'старт М-60'!$B$4:$G$276,5,FALSE)</f>
        <v>#N/A</v>
      </c>
      <c r="G253" s="35" t="e">
        <f>VLOOKUP($B253,'старт М-60'!$B$4:$G$276,6,FALSE)</f>
        <v>#N/A</v>
      </c>
      <c r="H253" s="41"/>
      <c r="I253" s="31">
        <f t="shared" si="10"/>
        <v>-9.7592592592592606E-2</v>
      </c>
      <c r="J253" s="30"/>
    </row>
    <row r="254" spans="1:10" x14ac:dyDescent="0.2">
      <c r="A254" s="28">
        <v>238</v>
      </c>
      <c r="B254" s="29"/>
      <c r="C254" s="35" t="e">
        <f>VLOOKUP($B254,'старт М-60'!$B$4:$G$276,2,FALSE)</f>
        <v>#N/A</v>
      </c>
      <c r="D254" s="35" t="e">
        <f>VLOOKUP($B254,'старт М-60'!$B$4:$G$276,3,FALSE)</f>
        <v>#N/A</v>
      </c>
      <c r="E254" s="35" t="e">
        <f>VLOOKUP($B254,'старт М-60'!$B$4:$G$276,4,FALSE)</f>
        <v>#N/A</v>
      </c>
      <c r="F254" s="35" t="e">
        <f>VLOOKUP($B254,'старт М-60'!$B$4:$G$276,5,FALSE)</f>
        <v>#N/A</v>
      </c>
      <c r="G254" s="35" t="e">
        <f>VLOOKUP($B254,'старт М-60'!$B$4:$G$276,6,FALSE)</f>
        <v>#N/A</v>
      </c>
      <c r="H254" s="41"/>
      <c r="I254" s="31">
        <f t="shared" si="10"/>
        <v>-9.7592592592592606E-2</v>
      </c>
      <c r="J254" s="30"/>
    </row>
    <row r="255" spans="1:10" x14ac:dyDescent="0.2">
      <c r="A255" s="28">
        <v>239</v>
      </c>
      <c r="B255" s="29"/>
      <c r="C255" s="35" t="e">
        <f>VLOOKUP($B255,'старт М-60'!$B$4:$G$276,2,FALSE)</f>
        <v>#N/A</v>
      </c>
      <c r="D255" s="35" t="e">
        <f>VLOOKUP($B255,'старт М-60'!$B$4:$G$276,3,FALSE)</f>
        <v>#N/A</v>
      </c>
      <c r="E255" s="35" t="e">
        <f>VLOOKUP($B255,'старт М-60'!$B$4:$G$276,4,FALSE)</f>
        <v>#N/A</v>
      </c>
      <c r="F255" s="35" t="e">
        <f>VLOOKUP($B255,'старт М-60'!$B$4:$G$276,5,FALSE)</f>
        <v>#N/A</v>
      </c>
      <c r="G255" s="35" t="e">
        <f>VLOOKUP($B255,'старт М-60'!$B$4:$G$276,6,FALSE)</f>
        <v>#N/A</v>
      </c>
      <c r="H255" s="41"/>
      <c r="I255" s="31">
        <f t="shared" si="10"/>
        <v>-9.7592592592592606E-2</v>
      </c>
      <c r="J255" s="30"/>
    </row>
    <row r="256" spans="1:10" x14ac:dyDescent="0.2">
      <c r="A256" s="28">
        <v>240</v>
      </c>
      <c r="B256" s="29"/>
      <c r="C256" s="35" t="e">
        <f>VLOOKUP($B256,'старт М-60'!$B$4:$G$276,2,FALSE)</f>
        <v>#N/A</v>
      </c>
      <c r="D256" s="35" t="e">
        <f>VLOOKUP($B256,'старт М-60'!$B$4:$G$276,3,FALSE)</f>
        <v>#N/A</v>
      </c>
      <c r="E256" s="35" t="e">
        <f>VLOOKUP($B256,'старт М-60'!$B$4:$G$276,4,FALSE)</f>
        <v>#N/A</v>
      </c>
      <c r="F256" s="35" t="e">
        <f>VLOOKUP($B256,'старт М-60'!$B$4:$G$276,5,FALSE)</f>
        <v>#N/A</v>
      </c>
      <c r="G256" s="35" t="e">
        <f>VLOOKUP($B256,'старт М-60'!$B$4:$G$276,6,FALSE)</f>
        <v>#N/A</v>
      </c>
      <c r="H256" s="41"/>
      <c r="I256" s="31">
        <f t="shared" si="10"/>
        <v>-9.7592592592592606E-2</v>
      </c>
      <c r="J256" s="30"/>
    </row>
    <row r="257" spans="1:10" x14ac:dyDescent="0.2">
      <c r="A257" s="27">
        <v>241</v>
      </c>
      <c r="B257" s="29"/>
      <c r="C257" s="35" t="e">
        <f>VLOOKUP($B257,'старт М-60'!$B$4:$G$276,2,FALSE)</f>
        <v>#N/A</v>
      </c>
      <c r="D257" s="35" t="e">
        <f>VLOOKUP($B257,'старт М-60'!$B$4:$G$276,3,FALSE)</f>
        <v>#N/A</v>
      </c>
      <c r="E257" s="35" t="e">
        <f>VLOOKUP($B257,'старт М-60'!$B$4:$G$276,4,FALSE)</f>
        <v>#N/A</v>
      </c>
      <c r="F257" s="35" t="e">
        <f>VLOOKUP($B257,'старт М-60'!$B$4:$G$276,5,FALSE)</f>
        <v>#N/A</v>
      </c>
      <c r="G257" s="35" t="e">
        <f>VLOOKUP($B257,'старт М-60'!$B$4:$G$276,6,FALSE)</f>
        <v>#N/A</v>
      </c>
      <c r="H257" s="41"/>
      <c r="I257" s="31">
        <f t="shared" si="10"/>
        <v>-9.7592592592592606E-2</v>
      </c>
      <c r="J257" s="30"/>
    </row>
    <row r="258" spans="1:10" x14ac:dyDescent="0.2">
      <c r="A258" s="28">
        <v>242</v>
      </c>
      <c r="B258" s="29"/>
      <c r="C258" s="35" t="e">
        <f>VLOOKUP($B258,'старт М-60'!$B$4:$G$276,2,FALSE)</f>
        <v>#N/A</v>
      </c>
      <c r="D258" s="35" t="e">
        <f>VLOOKUP($B258,'старт М-60'!$B$4:$G$276,3,FALSE)</f>
        <v>#N/A</v>
      </c>
      <c r="E258" s="35" t="e">
        <f>VLOOKUP($B258,'старт М-60'!$B$4:$G$276,4,FALSE)</f>
        <v>#N/A</v>
      </c>
      <c r="F258" s="35" t="e">
        <f>VLOOKUP($B258,'старт М-60'!$B$4:$G$276,5,FALSE)</f>
        <v>#N/A</v>
      </c>
      <c r="G258" s="35" t="e">
        <f>VLOOKUP($B258,'старт М-60'!$B$4:$G$276,6,FALSE)</f>
        <v>#N/A</v>
      </c>
      <c r="H258" s="41"/>
      <c r="I258" s="31">
        <f t="shared" si="10"/>
        <v>-9.7592592592592606E-2</v>
      </c>
      <c r="J258" s="30"/>
    </row>
    <row r="259" spans="1:10" x14ac:dyDescent="0.2">
      <c r="A259" s="28">
        <v>243</v>
      </c>
      <c r="B259" s="29"/>
      <c r="C259" s="35" t="e">
        <f>VLOOKUP($B259,'старт М-60'!$B$4:$G$276,2,FALSE)</f>
        <v>#N/A</v>
      </c>
      <c r="D259" s="35" t="e">
        <f>VLOOKUP($B259,'старт М-60'!$B$4:$G$276,3,FALSE)</f>
        <v>#N/A</v>
      </c>
      <c r="E259" s="35" t="e">
        <f>VLOOKUP($B259,'старт М-60'!$B$4:$G$276,4,FALSE)</f>
        <v>#N/A</v>
      </c>
      <c r="F259" s="35" t="e">
        <f>VLOOKUP($B259,'старт М-60'!$B$4:$G$276,5,FALSE)</f>
        <v>#N/A</v>
      </c>
      <c r="G259" s="35" t="e">
        <f>VLOOKUP($B259,'старт М-60'!$B$4:$G$276,6,FALSE)</f>
        <v>#N/A</v>
      </c>
      <c r="H259" s="41"/>
      <c r="I259" s="31">
        <f t="shared" si="10"/>
        <v>-9.7592592592592606E-2</v>
      </c>
      <c r="J259" s="30"/>
    </row>
    <row r="260" spans="1:10" x14ac:dyDescent="0.2">
      <c r="A260" s="28">
        <v>244</v>
      </c>
      <c r="B260" s="29"/>
      <c r="C260" s="35" t="e">
        <f>VLOOKUP($B260,'старт М-60'!$B$4:$G$276,2,FALSE)</f>
        <v>#N/A</v>
      </c>
      <c r="D260" s="35" t="e">
        <f>VLOOKUP($B260,'старт М-60'!$B$4:$G$276,3,FALSE)</f>
        <v>#N/A</v>
      </c>
      <c r="E260" s="35" t="e">
        <f>VLOOKUP($B260,'старт М-60'!$B$4:$G$276,4,FALSE)</f>
        <v>#N/A</v>
      </c>
      <c r="F260" s="35" t="e">
        <f>VLOOKUP($B260,'старт М-60'!$B$4:$G$276,5,FALSE)</f>
        <v>#N/A</v>
      </c>
      <c r="G260" s="35" t="e">
        <f>VLOOKUP($B260,'старт М-60'!$B$4:$G$276,6,FALSE)</f>
        <v>#N/A</v>
      </c>
      <c r="H260" s="41"/>
      <c r="I260" s="31">
        <f t="shared" si="10"/>
        <v>-9.7592592592592606E-2</v>
      </c>
      <c r="J260" s="30"/>
    </row>
    <row r="261" spans="1:10" x14ac:dyDescent="0.2">
      <c r="A261" s="28">
        <v>245</v>
      </c>
      <c r="B261" s="29"/>
      <c r="C261" s="35" t="e">
        <f>VLOOKUP($B261,'старт М-60'!$B$4:$G$276,2,FALSE)</f>
        <v>#N/A</v>
      </c>
      <c r="D261" s="35" t="e">
        <f>VLOOKUP($B261,'старт М-60'!$B$4:$G$276,3,FALSE)</f>
        <v>#N/A</v>
      </c>
      <c r="E261" s="35" t="e">
        <f>VLOOKUP($B261,'старт М-60'!$B$4:$G$276,4,FALSE)</f>
        <v>#N/A</v>
      </c>
      <c r="F261" s="35" t="e">
        <f>VLOOKUP($B261,'старт М-60'!$B$4:$G$276,5,FALSE)</f>
        <v>#N/A</v>
      </c>
      <c r="G261" s="35" t="e">
        <f>VLOOKUP($B261,'старт М-60'!$B$4:$G$276,6,FALSE)</f>
        <v>#N/A</v>
      </c>
      <c r="H261" s="41"/>
      <c r="I261" s="31">
        <f t="shared" si="10"/>
        <v>-9.7592592592592606E-2</v>
      </c>
      <c r="J261" s="30"/>
    </row>
    <row r="262" spans="1:10" x14ac:dyDescent="0.2">
      <c r="A262" s="28">
        <v>246</v>
      </c>
      <c r="B262" s="29"/>
      <c r="C262" s="35" t="e">
        <f>VLOOKUP($B262,'старт М-60'!$B$4:$G$276,2,FALSE)</f>
        <v>#N/A</v>
      </c>
      <c r="D262" s="35" t="e">
        <f>VLOOKUP($B262,'старт М-60'!$B$4:$G$276,3,FALSE)</f>
        <v>#N/A</v>
      </c>
      <c r="E262" s="35" t="e">
        <f>VLOOKUP($B262,'старт М-60'!$B$4:$G$276,4,FALSE)</f>
        <v>#N/A</v>
      </c>
      <c r="F262" s="35" t="e">
        <f>VLOOKUP($B262,'старт М-60'!$B$4:$G$276,5,FALSE)</f>
        <v>#N/A</v>
      </c>
      <c r="G262" s="35" t="e">
        <f>VLOOKUP($B262,'старт М-60'!$B$4:$G$276,6,FALSE)</f>
        <v>#N/A</v>
      </c>
      <c r="H262" s="41"/>
      <c r="I262" s="31">
        <f t="shared" si="10"/>
        <v>-9.7592592592592606E-2</v>
      </c>
      <c r="J262" s="30"/>
    </row>
    <row r="263" spans="1:10" x14ac:dyDescent="0.2">
      <c r="A263" s="28">
        <v>247</v>
      </c>
      <c r="B263" s="29"/>
      <c r="C263" s="35" t="e">
        <f>VLOOKUP($B263,'старт М-60'!$B$4:$G$276,2,FALSE)</f>
        <v>#N/A</v>
      </c>
      <c r="D263" s="35" t="e">
        <f>VLOOKUP($B263,'старт М-60'!$B$4:$G$276,3,FALSE)</f>
        <v>#N/A</v>
      </c>
      <c r="E263" s="35" t="e">
        <f>VLOOKUP($B263,'старт М-60'!$B$4:$G$276,4,FALSE)</f>
        <v>#N/A</v>
      </c>
      <c r="F263" s="35" t="e">
        <f>VLOOKUP($B263,'старт М-60'!$B$4:$G$276,5,FALSE)</f>
        <v>#N/A</v>
      </c>
      <c r="G263" s="35" t="e">
        <f>VLOOKUP($B263,'старт М-60'!$B$4:$G$276,6,FALSE)</f>
        <v>#N/A</v>
      </c>
      <c r="H263" s="41"/>
      <c r="I263" s="31">
        <f t="shared" si="10"/>
        <v>-9.7592592592592606E-2</v>
      </c>
      <c r="J263" s="30"/>
    </row>
    <row r="264" spans="1:10" x14ac:dyDescent="0.2">
      <c r="A264" s="28">
        <v>248</v>
      </c>
      <c r="B264" s="29"/>
      <c r="C264" s="35" t="e">
        <f>VLOOKUP($B264,'старт М-60'!$B$4:$G$276,2,FALSE)</f>
        <v>#N/A</v>
      </c>
      <c r="D264" s="35" t="e">
        <f>VLOOKUP($B264,'старт М-60'!$B$4:$G$276,3,FALSE)</f>
        <v>#N/A</v>
      </c>
      <c r="E264" s="35" t="e">
        <f>VLOOKUP($B264,'старт М-60'!$B$4:$G$276,4,FALSE)</f>
        <v>#N/A</v>
      </c>
      <c r="F264" s="35" t="e">
        <f>VLOOKUP($B264,'старт М-60'!$B$4:$G$276,5,FALSE)</f>
        <v>#N/A</v>
      </c>
      <c r="G264" s="35" t="e">
        <f>VLOOKUP($B264,'старт М-60'!$B$4:$G$276,6,FALSE)</f>
        <v>#N/A</v>
      </c>
      <c r="H264" s="41"/>
      <c r="I264" s="31">
        <f t="shared" si="10"/>
        <v>-9.7592592592592606E-2</v>
      </c>
      <c r="J264" s="30"/>
    </row>
    <row r="265" spans="1:10" x14ac:dyDescent="0.2">
      <c r="A265" s="27">
        <v>249</v>
      </c>
      <c r="B265" s="29"/>
      <c r="C265" s="35" t="e">
        <f>VLOOKUP($B265,'старт М-60'!$B$4:$G$276,2,FALSE)</f>
        <v>#N/A</v>
      </c>
      <c r="D265" s="35" t="e">
        <f>VLOOKUP($B265,'старт М-60'!$B$4:$G$276,3,FALSE)</f>
        <v>#N/A</v>
      </c>
      <c r="E265" s="35" t="e">
        <f>VLOOKUP($B265,'старт М-60'!$B$4:$G$276,4,FALSE)</f>
        <v>#N/A</v>
      </c>
      <c r="F265" s="35" t="e">
        <f>VLOOKUP($B265,'старт М-60'!$B$4:$G$276,5,FALSE)</f>
        <v>#N/A</v>
      </c>
      <c r="G265" s="35" t="e">
        <f>VLOOKUP($B265,'старт М-60'!$B$4:$G$276,6,FALSE)</f>
        <v>#N/A</v>
      </c>
      <c r="H265" s="41"/>
      <c r="I265" s="31">
        <f t="shared" si="10"/>
        <v>-9.7592592592592606E-2</v>
      </c>
      <c r="J265" s="30"/>
    </row>
    <row r="266" spans="1:10" x14ac:dyDescent="0.2">
      <c r="A266" s="28">
        <v>250</v>
      </c>
      <c r="B266" s="29"/>
      <c r="C266" s="35" t="e">
        <f>VLOOKUP($B266,'старт М-60'!$B$4:$G$276,2,FALSE)</f>
        <v>#N/A</v>
      </c>
      <c r="D266" s="35" t="e">
        <f>VLOOKUP($B266,'старт М-60'!$B$4:$G$276,3,FALSE)</f>
        <v>#N/A</v>
      </c>
      <c r="E266" s="35" t="e">
        <f>VLOOKUP($B266,'старт М-60'!$B$4:$G$276,4,FALSE)</f>
        <v>#N/A</v>
      </c>
      <c r="F266" s="35" t="e">
        <f>VLOOKUP($B266,'старт М-60'!$B$4:$G$276,5,FALSE)</f>
        <v>#N/A</v>
      </c>
      <c r="G266" s="35" t="e">
        <f>VLOOKUP($B266,'старт М-60'!$B$4:$G$276,6,FALSE)</f>
        <v>#N/A</v>
      </c>
      <c r="H266" s="41"/>
      <c r="I266" s="31">
        <f t="shared" si="10"/>
        <v>-9.7592592592592606E-2</v>
      </c>
      <c r="J266" s="30"/>
    </row>
    <row r="267" spans="1:10" x14ac:dyDescent="0.2">
      <c r="A267" s="28">
        <v>251</v>
      </c>
      <c r="B267" s="29"/>
      <c r="C267" s="35" t="e">
        <f>VLOOKUP($B267,'старт М-60'!$B$4:$G$276,2,FALSE)</f>
        <v>#N/A</v>
      </c>
      <c r="D267" s="35" t="e">
        <f>VLOOKUP($B267,'старт М-60'!$B$4:$G$276,3,FALSE)</f>
        <v>#N/A</v>
      </c>
      <c r="E267" s="35" t="e">
        <f>VLOOKUP($B267,'старт М-60'!$B$4:$G$276,4,FALSE)</f>
        <v>#N/A</v>
      </c>
      <c r="F267" s="35" t="e">
        <f>VLOOKUP($B267,'старт М-60'!$B$4:$G$276,5,FALSE)</f>
        <v>#N/A</v>
      </c>
      <c r="G267" s="35" t="e">
        <f>VLOOKUP($B267,'старт М-60'!$B$4:$G$276,6,FALSE)</f>
        <v>#N/A</v>
      </c>
      <c r="H267" s="41"/>
      <c r="I267" s="31">
        <f t="shared" si="10"/>
        <v>-9.7592592592592606E-2</v>
      </c>
      <c r="J267" s="30"/>
    </row>
    <row r="268" spans="1:10" x14ac:dyDescent="0.2">
      <c r="A268" s="28">
        <v>252</v>
      </c>
      <c r="B268" s="29"/>
      <c r="C268" s="35" t="e">
        <f>VLOOKUP($B268,'старт М-60'!$B$4:$G$276,2,FALSE)</f>
        <v>#N/A</v>
      </c>
      <c r="D268" s="35" t="e">
        <f>VLOOKUP($B268,'старт М-60'!$B$4:$G$276,3,FALSE)</f>
        <v>#N/A</v>
      </c>
      <c r="E268" s="35" t="e">
        <f>VLOOKUP($B268,'старт М-60'!$B$4:$G$276,4,FALSE)</f>
        <v>#N/A</v>
      </c>
      <c r="F268" s="35" t="e">
        <f>VLOOKUP($B268,'старт М-60'!$B$4:$G$276,5,FALSE)</f>
        <v>#N/A</v>
      </c>
      <c r="G268" s="35" t="e">
        <f>VLOOKUP($B268,'старт М-60'!$B$4:$G$276,6,FALSE)</f>
        <v>#N/A</v>
      </c>
      <c r="H268" s="41"/>
      <c r="I268" s="31">
        <f t="shared" si="10"/>
        <v>-9.7592592592592606E-2</v>
      </c>
      <c r="J268" s="30"/>
    </row>
    <row r="269" spans="1:10" x14ac:dyDescent="0.2">
      <c r="A269" s="28">
        <v>253</v>
      </c>
      <c r="B269" s="29"/>
      <c r="C269" s="35" t="e">
        <f>VLOOKUP($B269,'старт М-60'!$B$4:$G$276,2,FALSE)</f>
        <v>#N/A</v>
      </c>
      <c r="D269" s="35" t="e">
        <f>VLOOKUP($B269,'старт М-60'!$B$4:$G$276,3,FALSE)</f>
        <v>#N/A</v>
      </c>
      <c r="E269" s="35" t="e">
        <f>VLOOKUP($B269,'старт М-60'!$B$4:$G$276,4,FALSE)</f>
        <v>#N/A</v>
      </c>
      <c r="F269" s="35" t="e">
        <f>VLOOKUP($B269,'старт М-60'!$B$4:$G$276,5,FALSE)</f>
        <v>#N/A</v>
      </c>
      <c r="G269" s="35" t="e">
        <f>VLOOKUP($B269,'старт М-60'!$B$4:$G$276,6,FALSE)</f>
        <v>#N/A</v>
      </c>
      <c r="H269" s="41"/>
      <c r="I269" s="31">
        <f t="shared" si="10"/>
        <v>-9.7592592592592606E-2</v>
      </c>
      <c r="J269" s="30"/>
    </row>
    <row r="270" spans="1:10" x14ac:dyDescent="0.2">
      <c r="A270" s="28">
        <v>254</v>
      </c>
      <c r="B270" s="29"/>
      <c r="C270" s="35" t="e">
        <f>VLOOKUP($B270,'старт М-60'!$B$4:$G$276,2,FALSE)</f>
        <v>#N/A</v>
      </c>
      <c r="D270" s="35" t="e">
        <f>VLOOKUP($B270,'старт М-60'!$B$4:$G$276,3,FALSE)</f>
        <v>#N/A</v>
      </c>
      <c r="E270" s="35" t="e">
        <f>VLOOKUP($B270,'старт М-60'!$B$4:$G$276,4,FALSE)</f>
        <v>#N/A</v>
      </c>
      <c r="F270" s="35" t="e">
        <f>VLOOKUP($B270,'старт М-60'!$B$4:$G$276,5,FALSE)</f>
        <v>#N/A</v>
      </c>
      <c r="G270" s="35" t="e">
        <f>VLOOKUP($B270,'старт М-60'!$B$4:$G$276,6,FALSE)</f>
        <v>#N/A</v>
      </c>
      <c r="H270" s="41"/>
      <c r="I270" s="31">
        <f t="shared" si="10"/>
        <v>-9.7592592592592606E-2</v>
      </c>
      <c r="J270" s="30"/>
    </row>
    <row r="271" spans="1:10" x14ac:dyDescent="0.2">
      <c r="A271" s="28">
        <v>255</v>
      </c>
      <c r="B271" s="29"/>
      <c r="C271" s="35" t="e">
        <f>VLOOKUP($B271,'старт М-60'!$B$4:$G$276,2,FALSE)</f>
        <v>#N/A</v>
      </c>
      <c r="D271" s="35" t="e">
        <f>VLOOKUP($B271,'старт М-60'!$B$4:$G$276,3,FALSE)</f>
        <v>#N/A</v>
      </c>
      <c r="E271" s="35" t="e">
        <f>VLOOKUP($B271,'старт М-60'!$B$4:$G$276,4,FALSE)</f>
        <v>#N/A</v>
      </c>
      <c r="F271" s="35" t="e">
        <f>VLOOKUP($B271,'старт М-60'!$B$4:$G$276,5,FALSE)</f>
        <v>#N/A</v>
      </c>
      <c r="G271" s="35" t="e">
        <f>VLOOKUP($B271,'старт М-60'!$B$4:$G$276,6,FALSE)</f>
        <v>#N/A</v>
      </c>
      <c r="H271" s="41"/>
      <c r="I271" s="31">
        <f t="shared" si="10"/>
        <v>-9.7592592592592606E-2</v>
      </c>
      <c r="J271" s="30"/>
    </row>
    <row r="272" spans="1:10" x14ac:dyDescent="0.2">
      <c r="A272" s="28">
        <v>256</v>
      </c>
      <c r="B272" s="29"/>
      <c r="C272" s="35" t="e">
        <f>VLOOKUP($B272,'старт М-60'!$B$4:$G$276,2,FALSE)</f>
        <v>#N/A</v>
      </c>
      <c r="D272" s="35" t="e">
        <f>VLOOKUP($B272,'старт М-60'!$B$4:$G$276,3,FALSE)</f>
        <v>#N/A</v>
      </c>
      <c r="E272" s="35" t="e">
        <f>VLOOKUP($B272,'старт М-60'!$B$4:$G$276,4,FALSE)</f>
        <v>#N/A</v>
      </c>
      <c r="F272" s="35" t="e">
        <f>VLOOKUP($B272,'старт М-60'!$B$4:$G$276,5,FALSE)</f>
        <v>#N/A</v>
      </c>
      <c r="G272" s="35" t="e">
        <f>VLOOKUP($B272,'старт М-60'!$B$4:$G$276,6,FALSE)</f>
        <v>#N/A</v>
      </c>
      <c r="H272" s="41"/>
      <c r="I272" s="31">
        <f t="shared" si="10"/>
        <v>-9.7592592592592606E-2</v>
      </c>
      <c r="J272" s="30"/>
    </row>
    <row r="273" spans="1:10" x14ac:dyDescent="0.2">
      <c r="A273" s="27">
        <v>257</v>
      </c>
      <c r="B273" s="29"/>
      <c r="C273" s="35" t="e">
        <f>VLOOKUP($B273,'старт М-60'!$B$4:$G$276,2,FALSE)</f>
        <v>#N/A</v>
      </c>
      <c r="D273" s="35" t="e">
        <f>VLOOKUP($B273,'старт М-60'!$B$4:$G$276,3,FALSE)</f>
        <v>#N/A</v>
      </c>
      <c r="E273" s="35" t="e">
        <f>VLOOKUP($B273,'старт М-60'!$B$4:$G$276,4,FALSE)</f>
        <v>#N/A</v>
      </c>
      <c r="F273" s="35" t="e">
        <f>VLOOKUP($B273,'старт М-60'!$B$4:$G$276,5,FALSE)</f>
        <v>#N/A</v>
      </c>
      <c r="G273" s="35" t="e">
        <f>VLOOKUP($B273,'старт М-60'!$B$4:$G$276,6,FALSE)</f>
        <v>#N/A</v>
      </c>
      <c r="H273" s="41"/>
      <c r="I273" s="31">
        <f t="shared" si="10"/>
        <v>-9.7592592592592606E-2</v>
      </c>
      <c r="J273" s="30"/>
    </row>
    <row r="274" spans="1:10" x14ac:dyDescent="0.2">
      <c r="A274" s="28">
        <v>258</v>
      </c>
      <c r="B274" s="29"/>
      <c r="C274" s="35" t="e">
        <f>VLOOKUP($B274,'старт М-60'!$B$4:$G$276,2,FALSE)</f>
        <v>#N/A</v>
      </c>
      <c r="D274" s="35" t="e">
        <f>VLOOKUP($B274,'старт М-60'!$B$4:$G$276,3,FALSE)</f>
        <v>#N/A</v>
      </c>
      <c r="E274" s="35" t="e">
        <f>VLOOKUP($B274,'старт М-60'!$B$4:$G$276,4,FALSE)</f>
        <v>#N/A</v>
      </c>
      <c r="F274" s="35" t="e">
        <f>VLOOKUP($B274,'старт М-60'!$B$4:$G$276,5,FALSE)</f>
        <v>#N/A</v>
      </c>
      <c r="G274" s="35" t="e">
        <f>VLOOKUP($B274,'старт М-60'!$B$4:$G$276,6,FALSE)</f>
        <v>#N/A</v>
      </c>
      <c r="H274" s="41"/>
      <c r="I274" s="31">
        <f t="shared" si="10"/>
        <v>-9.7592592592592606E-2</v>
      </c>
      <c r="J274" s="30"/>
    </row>
    <row r="275" spans="1:10" x14ac:dyDescent="0.2">
      <c r="A275" s="28">
        <v>259</v>
      </c>
      <c r="B275" s="29"/>
      <c r="C275" s="35" t="e">
        <f>VLOOKUP($B275,'старт М-60'!$B$4:$G$276,2,FALSE)</f>
        <v>#N/A</v>
      </c>
      <c r="D275" s="35" t="e">
        <f>VLOOKUP($B275,'старт М-60'!$B$4:$G$276,3,FALSE)</f>
        <v>#N/A</v>
      </c>
      <c r="E275" s="35" t="e">
        <f>VLOOKUP($B275,'старт М-60'!$B$4:$G$276,4,FALSE)</f>
        <v>#N/A</v>
      </c>
      <c r="F275" s="35" t="e">
        <f>VLOOKUP($B275,'старт М-60'!$B$4:$G$276,5,FALSE)</f>
        <v>#N/A</v>
      </c>
      <c r="G275" s="35" t="e">
        <f>VLOOKUP($B275,'старт М-60'!$B$4:$G$276,6,FALSE)</f>
        <v>#N/A</v>
      </c>
      <c r="H275" s="41"/>
      <c r="I275" s="31">
        <f t="shared" si="10"/>
        <v>-9.7592592592592606E-2</v>
      </c>
      <c r="J275" s="30"/>
    </row>
    <row r="276" spans="1:10" x14ac:dyDescent="0.2">
      <c r="A276" s="28">
        <v>260</v>
      </c>
      <c r="B276" s="29"/>
      <c r="C276" s="35" t="e">
        <f>VLOOKUP($B276,'старт М-60'!$B$4:$G$276,2,FALSE)</f>
        <v>#N/A</v>
      </c>
      <c r="D276" s="35" t="e">
        <f>VLOOKUP($B276,'старт М-60'!$B$4:$G$276,3,FALSE)</f>
        <v>#N/A</v>
      </c>
      <c r="E276" s="35" t="e">
        <f>VLOOKUP($B276,'старт М-60'!$B$4:$G$276,4,FALSE)</f>
        <v>#N/A</v>
      </c>
      <c r="F276" s="35" t="e">
        <f>VLOOKUP($B276,'старт М-60'!$B$4:$G$276,5,FALSE)</f>
        <v>#N/A</v>
      </c>
      <c r="G276" s="35" t="e">
        <f>VLOOKUP($B276,'старт М-60'!$B$4:$G$276,6,FALSE)</f>
        <v>#N/A</v>
      </c>
      <c r="H276" s="41"/>
      <c r="I276" s="31">
        <f t="shared" si="10"/>
        <v>-9.7592592592592606E-2</v>
      </c>
      <c r="J276" s="30"/>
    </row>
    <row r="277" spans="1:10" x14ac:dyDescent="0.2">
      <c r="A277" s="28">
        <v>261</v>
      </c>
      <c r="B277" s="29"/>
      <c r="C277" s="35" t="e">
        <f>VLOOKUP($B277,'старт М-60'!$B$4:$G$276,2,FALSE)</f>
        <v>#N/A</v>
      </c>
      <c r="D277" s="35" t="e">
        <f>VLOOKUP($B277,'старт М-60'!$B$4:$G$276,3,FALSE)</f>
        <v>#N/A</v>
      </c>
      <c r="E277" s="35" t="e">
        <f>VLOOKUP($B277,'старт М-60'!$B$4:$G$276,4,FALSE)</f>
        <v>#N/A</v>
      </c>
      <c r="F277" s="35" t="e">
        <f>VLOOKUP($B277,'старт М-60'!$B$4:$G$276,5,FALSE)</f>
        <v>#N/A</v>
      </c>
      <c r="G277" s="35" t="e">
        <f>VLOOKUP($B277,'старт М-60'!$B$4:$G$276,6,FALSE)</f>
        <v>#N/A</v>
      </c>
      <c r="H277" s="41"/>
      <c r="I277" s="31">
        <f t="shared" si="10"/>
        <v>-9.7592592592592606E-2</v>
      </c>
      <c r="J277" s="30"/>
    </row>
    <row r="278" spans="1:10" x14ac:dyDescent="0.2">
      <c r="A278" s="28">
        <v>262</v>
      </c>
      <c r="B278" s="29"/>
      <c r="C278" s="35" t="e">
        <f>VLOOKUP($B278,'старт М-60'!$B$4:$G$276,2,FALSE)</f>
        <v>#N/A</v>
      </c>
      <c r="D278" s="35" t="e">
        <f>VLOOKUP($B278,'старт М-60'!$B$4:$G$276,3,FALSE)</f>
        <v>#N/A</v>
      </c>
      <c r="E278" s="35" t="e">
        <f>VLOOKUP($B278,'старт М-60'!$B$4:$G$276,4,FALSE)</f>
        <v>#N/A</v>
      </c>
      <c r="F278" s="35" t="e">
        <f>VLOOKUP($B278,'старт М-60'!$B$4:$G$276,5,FALSE)</f>
        <v>#N/A</v>
      </c>
      <c r="G278" s="35" t="e">
        <f>VLOOKUP($B278,'старт М-60'!$B$4:$G$276,6,FALSE)</f>
        <v>#N/A</v>
      </c>
      <c r="H278" s="41"/>
      <c r="I278" s="31">
        <f t="shared" si="10"/>
        <v>-9.7592592592592606E-2</v>
      </c>
      <c r="J278" s="30"/>
    </row>
    <row r="279" spans="1:10" x14ac:dyDescent="0.2">
      <c r="A279" s="28">
        <v>263</v>
      </c>
      <c r="B279" s="29"/>
      <c r="C279" s="35" t="e">
        <f>VLOOKUP($B279,'старт М-60'!$B$4:$G$276,2,FALSE)</f>
        <v>#N/A</v>
      </c>
      <c r="D279" s="35" t="e">
        <f>VLOOKUP($B279,'старт М-60'!$B$4:$G$276,3,FALSE)</f>
        <v>#N/A</v>
      </c>
      <c r="E279" s="35" t="e">
        <f>VLOOKUP($B279,'старт М-60'!$B$4:$G$276,4,FALSE)</f>
        <v>#N/A</v>
      </c>
      <c r="F279" s="35" t="e">
        <f>VLOOKUP($B279,'старт М-60'!$B$4:$G$276,5,FALSE)</f>
        <v>#N/A</v>
      </c>
      <c r="G279" s="35" t="e">
        <f>VLOOKUP($B279,'старт М-60'!$B$4:$G$276,6,FALSE)</f>
        <v>#N/A</v>
      </c>
      <c r="H279" s="41"/>
      <c r="I279" s="31">
        <f t="shared" si="10"/>
        <v>-9.7592592592592606E-2</v>
      </c>
      <c r="J279" s="30"/>
    </row>
    <row r="280" spans="1:10" x14ac:dyDescent="0.2">
      <c r="A280" s="28">
        <v>264</v>
      </c>
      <c r="B280" s="29"/>
      <c r="C280" s="35" t="e">
        <f>VLOOKUP($B280,'старт М-60'!$B$4:$G$276,2,FALSE)</f>
        <v>#N/A</v>
      </c>
      <c r="D280" s="35" t="e">
        <f>VLOOKUP($B280,'старт М-60'!$B$4:$G$276,3,FALSE)</f>
        <v>#N/A</v>
      </c>
      <c r="E280" s="35" t="e">
        <f>VLOOKUP($B280,'старт М-60'!$B$4:$G$276,4,FALSE)</f>
        <v>#N/A</v>
      </c>
      <c r="F280" s="35" t="e">
        <f>VLOOKUP($B280,'старт М-60'!$B$4:$G$276,5,FALSE)</f>
        <v>#N/A</v>
      </c>
      <c r="G280" s="35" t="e">
        <f>VLOOKUP($B280,'старт М-60'!$B$4:$G$276,6,FALSE)</f>
        <v>#N/A</v>
      </c>
      <c r="H280" s="41"/>
      <c r="I280" s="31">
        <f t="shared" si="10"/>
        <v>-9.7592592592592606E-2</v>
      </c>
      <c r="J280" s="30"/>
    </row>
    <row r="281" spans="1:10" x14ac:dyDescent="0.2">
      <c r="A281" s="27">
        <v>265</v>
      </c>
      <c r="B281" s="29"/>
      <c r="C281" s="35" t="e">
        <f>VLOOKUP($B281,'старт М-60'!$B$4:$G$276,2,FALSE)</f>
        <v>#N/A</v>
      </c>
      <c r="D281" s="35" t="e">
        <f>VLOOKUP($B281,'старт М-60'!$B$4:$G$276,3,FALSE)</f>
        <v>#N/A</v>
      </c>
      <c r="E281" s="35" t="e">
        <f>VLOOKUP($B281,'старт М-60'!$B$4:$G$276,4,FALSE)</f>
        <v>#N/A</v>
      </c>
      <c r="F281" s="35" t="e">
        <f>VLOOKUP($B281,'старт М-60'!$B$4:$G$276,5,FALSE)</f>
        <v>#N/A</v>
      </c>
      <c r="G281" s="35" t="e">
        <f>VLOOKUP($B281,'старт М-60'!$B$4:$G$276,6,FALSE)</f>
        <v>#N/A</v>
      </c>
      <c r="H281" s="41"/>
      <c r="I281" s="31">
        <f t="shared" si="10"/>
        <v>-9.7592592592592606E-2</v>
      </c>
      <c r="J281" s="30"/>
    </row>
    <row r="282" spans="1:10" x14ac:dyDescent="0.2">
      <c r="A282" s="28">
        <v>266</v>
      </c>
      <c r="B282" s="29"/>
      <c r="C282" s="35" t="e">
        <f>VLOOKUP($B282,'старт М-60'!$B$4:$G$276,2,FALSE)</f>
        <v>#N/A</v>
      </c>
      <c r="D282" s="35" t="e">
        <f>VLOOKUP($B282,'старт М-60'!$B$4:$G$276,3,FALSE)</f>
        <v>#N/A</v>
      </c>
      <c r="E282" s="35" t="e">
        <f>VLOOKUP($B282,'старт М-60'!$B$4:$G$276,4,FALSE)</f>
        <v>#N/A</v>
      </c>
      <c r="F282" s="35" t="e">
        <f>VLOOKUP($B282,'старт М-60'!$B$4:$G$276,5,FALSE)</f>
        <v>#N/A</v>
      </c>
      <c r="G282" s="35" t="e">
        <f>VLOOKUP($B282,'старт М-60'!$B$4:$G$276,6,FALSE)</f>
        <v>#N/A</v>
      </c>
      <c r="H282" s="41"/>
      <c r="I282" s="31">
        <f t="shared" si="10"/>
        <v>-9.7592592592592606E-2</v>
      </c>
      <c r="J282" s="30"/>
    </row>
    <row r="283" spans="1:10" x14ac:dyDescent="0.2">
      <c r="A283" s="28">
        <v>267</v>
      </c>
      <c r="B283" s="29"/>
      <c r="C283" s="35" t="e">
        <f>VLOOKUP($B283,'старт М-60'!$B$4:$G$276,2,FALSE)</f>
        <v>#N/A</v>
      </c>
      <c r="D283" s="35" t="e">
        <f>VLOOKUP($B283,'старт М-60'!$B$4:$G$276,3,FALSE)</f>
        <v>#N/A</v>
      </c>
      <c r="E283" s="35" t="e">
        <f>VLOOKUP($B283,'старт М-60'!$B$4:$G$276,4,FALSE)</f>
        <v>#N/A</v>
      </c>
      <c r="F283" s="35" t="e">
        <f>VLOOKUP($B283,'старт М-60'!$B$4:$G$276,5,FALSE)</f>
        <v>#N/A</v>
      </c>
      <c r="G283" s="35" t="e">
        <f>VLOOKUP($B283,'старт М-60'!$B$4:$G$276,6,FALSE)</f>
        <v>#N/A</v>
      </c>
      <c r="H283" s="41"/>
      <c r="I283" s="31">
        <f t="shared" si="10"/>
        <v>-9.7592592592592606E-2</v>
      </c>
      <c r="J283" s="30"/>
    </row>
    <row r="284" spans="1:10" x14ac:dyDescent="0.2">
      <c r="A284" s="28">
        <v>268</v>
      </c>
      <c r="B284" s="29"/>
      <c r="C284" s="35" t="e">
        <f>VLOOKUP($B284,'старт М-60'!$B$4:$G$276,2,FALSE)</f>
        <v>#N/A</v>
      </c>
      <c r="D284" s="35" t="e">
        <f>VLOOKUP($B284,'старт М-60'!$B$4:$G$276,3,FALSE)</f>
        <v>#N/A</v>
      </c>
      <c r="E284" s="35" t="e">
        <f>VLOOKUP($B284,'старт М-60'!$B$4:$G$276,4,FALSE)</f>
        <v>#N/A</v>
      </c>
      <c r="F284" s="35" t="e">
        <f>VLOOKUP($B284,'старт М-60'!$B$4:$G$276,5,FALSE)</f>
        <v>#N/A</v>
      </c>
      <c r="G284" s="35" t="e">
        <f>VLOOKUP($B284,'старт М-60'!$B$4:$G$276,6,FALSE)</f>
        <v>#N/A</v>
      </c>
      <c r="H284" s="41"/>
      <c r="I284" s="31">
        <f t="shared" si="10"/>
        <v>-9.7592592592592606E-2</v>
      </c>
      <c r="J284" s="30"/>
    </row>
    <row r="285" spans="1:10" x14ac:dyDescent="0.2">
      <c r="A285" s="28">
        <v>269</v>
      </c>
      <c r="B285" s="29"/>
      <c r="C285" s="35" t="e">
        <f>VLOOKUP($B285,'старт М-60'!$B$4:$G$276,2,FALSE)</f>
        <v>#N/A</v>
      </c>
      <c r="D285" s="35" t="e">
        <f>VLOOKUP($B285,'старт М-60'!$B$4:$G$276,3,FALSE)</f>
        <v>#N/A</v>
      </c>
      <c r="E285" s="35" t="e">
        <f>VLOOKUP($B285,'старт М-60'!$B$4:$G$276,4,FALSE)</f>
        <v>#N/A</v>
      </c>
      <c r="F285" s="35" t="e">
        <f>VLOOKUP($B285,'старт М-60'!$B$4:$G$276,5,FALSE)</f>
        <v>#N/A</v>
      </c>
      <c r="G285" s="35" t="e">
        <f>VLOOKUP($B285,'старт М-60'!$B$4:$G$276,6,FALSE)</f>
        <v>#N/A</v>
      </c>
      <c r="H285" s="41"/>
      <c r="I285" s="31">
        <f t="shared" si="10"/>
        <v>-9.7592592592592606E-2</v>
      </c>
      <c r="J285" s="30"/>
    </row>
    <row r="286" spans="1:10" x14ac:dyDescent="0.2">
      <c r="A286" s="28">
        <v>270</v>
      </c>
      <c r="B286" s="29"/>
      <c r="C286" s="35" t="e">
        <f>VLOOKUP($B286,'старт М-60'!$B$4:$G$276,2,FALSE)</f>
        <v>#N/A</v>
      </c>
      <c r="D286" s="35" t="e">
        <f>VLOOKUP($B286,'старт М-60'!$B$4:$G$276,3,FALSE)</f>
        <v>#N/A</v>
      </c>
      <c r="E286" s="35" t="e">
        <f>VLOOKUP($B286,'старт М-60'!$B$4:$G$276,4,FALSE)</f>
        <v>#N/A</v>
      </c>
      <c r="F286" s="35" t="e">
        <f>VLOOKUP($B286,'старт М-60'!$B$4:$G$276,5,FALSE)</f>
        <v>#N/A</v>
      </c>
      <c r="G286" s="35" t="e">
        <f>VLOOKUP($B286,'старт М-60'!$B$4:$G$276,6,FALSE)</f>
        <v>#N/A</v>
      </c>
      <c r="H286" s="41"/>
      <c r="I286" s="31">
        <f t="shared" si="10"/>
        <v>-9.7592592592592606E-2</v>
      </c>
      <c r="J286" s="30"/>
    </row>
    <row r="287" spans="1:10" x14ac:dyDescent="0.2">
      <c r="A287" s="28">
        <v>271</v>
      </c>
      <c r="B287" s="29"/>
      <c r="C287" s="35" t="e">
        <f>VLOOKUP($B287,'старт М-60'!$B$4:$G$276,2,FALSE)</f>
        <v>#N/A</v>
      </c>
      <c r="D287" s="35" t="e">
        <f>VLOOKUP($B287,'старт М-60'!$B$4:$G$276,3,FALSE)</f>
        <v>#N/A</v>
      </c>
      <c r="E287" s="35" t="e">
        <f>VLOOKUP($B287,'старт М-60'!$B$4:$G$276,4,FALSE)</f>
        <v>#N/A</v>
      </c>
      <c r="F287" s="35" t="e">
        <f>VLOOKUP($B287,'старт М-60'!$B$4:$G$276,5,FALSE)</f>
        <v>#N/A</v>
      </c>
      <c r="G287" s="35" t="e">
        <f>VLOOKUP($B287,'старт М-60'!$B$4:$G$276,6,FALSE)</f>
        <v>#N/A</v>
      </c>
      <c r="H287" s="41"/>
      <c r="I287" s="31">
        <f t="shared" si="10"/>
        <v>-9.7592592592592606E-2</v>
      </c>
      <c r="J287" s="30"/>
    </row>
    <row r="288" spans="1:10" x14ac:dyDescent="0.2">
      <c r="A288" s="38"/>
      <c r="B288" s="50"/>
      <c r="C288" s="50"/>
      <c r="D288" s="50"/>
      <c r="E288" s="50"/>
      <c r="F288" s="50"/>
      <c r="G288" s="50"/>
      <c r="H288" s="51"/>
      <c r="I288" s="51"/>
      <c r="J288" s="51"/>
    </row>
    <row r="289" spans="1:10" x14ac:dyDescent="0.2">
      <c r="A289" s="114" t="s">
        <v>27</v>
      </c>
      <c r="B289" s="114"/>
      <c r="C289" s="114"/>
      <c r="D289" s="114"/>
      <c r="E289" s="114"/>
      <c r="F289" s="114"/>
      <c r="G289" s="114"/>
      <c r="H289" s="114"/>
      <c r="I289" s="114"/>
      <c r="J289" s="114"/>
    </row>
    <row r="290" spans="1:10" x14ac:dyDescent="0.2">
      <c r="A290" s="32"/>
      <c r="B290" s="29"/>
      <c r="C290" s="24" t="e">
        <f>VLOOKUP($B290,'старт М-60'!$B$4:$G$276,2,FALSE)</f>
        <v>#N/A</v>
      </c>
      <c r="D290" s="24" t="e">
        <f>VLOOKUP($B290,'старт М-60'!$B$4:$G$276,3,FALSE)</f>
        <v>#N/A</v>
      </c>
      <c r="E290" s="24" t="e">
        <f>VLOOKUP($B290,'старт М-60'!$B$4:$G$276,4,FALSE)</f>
        <v>#N/A</v>
      </c>
      <c r="F290" s="24" t="e">
        <f>VLOOKUP($B290,'старт М-60'!$B$4:$G$276,5,FALSE)</f>
        <v>#N/A</v>
      </c>
      <c r="G290" s="24" t="e">
        <f>VLOOKUP($B290,'старт М-60'!$B$4:$G$276,6,FALSE)</f>
        <v>#N/A</v>
      </c>
      <c r="H290" s="33" t="s">
        <v>65</v>
      </c>
      <c r="I290" s="34"/>
      <c r="J290" s="33"/>
    </row>
    <row r="291" spans="1:10" x14ac:dyDescent="0.2">
      <c r="A291" s="32"/>
      <c r="B291" s="29"/>
      <c r="C291" s="24" t="e">
        <f>VLOOKUP($B291,'старт М-60'!$B$4:$G$276,2,FALSE)</f>
        <v>#N/A</v>
      </c>
      <c r="D291" s="24" t="e">
        <f>VLOOKUP($B291,'старт М-60'!$B$4:$G$276,3,FALSE)</f>
        <v>#N/A</v>
      </c>
      <c r="E291" s="24" t="e">
        <f>VLOOKUP($B291,'старт М-60'!$B$4:$G$276,4,FALSE)</f>
        <v>#N/A</v>
      </c>
      <c r="F291" s="24" t="e">
        <f>VLOOKUP($B291,'старт М-60'!$B$4:$G$276,5,FALSE)</f>
        <v>#N/A</v>
      </c>
      <c r="G291" s="24" t="e">
        <f>VLOOKUP($B291,'старт М-60'!$B$4:$G$276,6,FALSE)</f>
        <v>#N/A</v>
      </c>
      <c r="H291" s="33" t="s">
        <v>65</v>
      </c>
      <c r="I291" s="34"/>
      <c r="J291" s="33"/>
    </row>
    <row r="292" spans="1:10" x14ac:dyDescent="0.2">
      <c r="A292" s="32"/>
      <c r="B292" s="29"/>
      <c r="C292" s="24" t="e">
        <f>VLOOKUP($B292,'старт М-60'!$B$4:$G$276,2,FALSE)</f>
        <v>#N/A</v>
      </c>
      <c r="D292" s="24" t="e">
        <f>VLOOKUP($B292,'старт М-60'!$B$4:$G$276,3,FALSE)</f>
        <v>#N/A</v>
      </c>
      <c r="E292" s="24" t="e">
        <f>VLOOKUP($B292,'старт М-60'!$B$4:$G$276,4,FALSE)</f>
        <v>#N/A</v>
      </c>
      <c r="F292" s="24" t="e">
        <f>VLOOKUP($B292,'старт М-60'!$B$4:$G$276,5,FALSE)</f>
        <v>#N/A</v>
      </c>
      <c r="G292" s="24" t="e">
        <f>VLOOKUP($B292,'старт М-60'!$B$4:$G$276,6,FALSE)</f>
        <v>#N/A</v>
      </c>
      <c r="H292" s="33" t="s">
        <v>65</v>
      </c>
      <c r="I292" s="34"/>
      <c r="J292" s="33"/>
    </row>
    <row r="293" spans="1:10" x14ac:dyDescent="0.2">
      <c r="A293" s="32"/>
      <c r="B293" s="29"/>
      <c r="C293" s="24" t="e">
        <f>VLOOKUP($B293,'старт М-60'!$B$4:$G$276,2,FALSE)</f>
        <v>#N/A</v>
      </c>
      <c r="D293" s="24" t="e">
        <f>VLOOKUP($B293,'старт М-60'!$B$4:$G$276,3,FALSE)</f>
        <v>#N/A</v>
      </c>
      <c r="E293" s="24" t="e">
        <f>VLOOKUP($B293,'старт М-60'!$B$4:$G$276,4,FALSE)</f>
        <v>#N/A</v>
      </c>
      <c r="F293" s="24" t="e">
        <f>VLOOKUP($B293,'старт М-60'!$B$4:$G$276,5,FALSE)</f>
        <v>#N/A</v>
      </c>
      <c r="G293" s="24" t="e">
        <f>VLOOKUP($B293,'старт М-60'!$B$4:$G$276,6,FALSE)</f>
        <v>#N/A</v>
      </c>
      <c r="H293" s="33" t="s">
        <v>65</v>
      </c>
      <c r="I293" s="34"/>
      <c r="J293" s="33"/>
    </row>
    <row r="294" spans="1:10" x14ac:dyDescent="0.2">
      <c r="A294" s="32"/>
      <c r="B294" s="29"/>
      <c r="C294" s="24" t="e">
        <f>VLOOKUP($B294,'старт М-60'!$B$4:$G$276,2,FALSE)</f>
        <v>#N/A</v>
      </c>
      <c r="D294" s="24" t="e">
        <f>VLOOKUP($B294,'старт М-60'!$B$4:$G$276,3,FALSE)</f>
        <v>#N/A</v>
      </c>
      <c r="E294" s="24" t="e">
        <f>VLOOKUP($B294,'старт М-60'!$B$4:$G$276,4,FALSE)</f>
        <v>#N/A</v>
      </c>
      <c r="F294" s="24" t="e">
        <f>VLOOKUP($B294,'старт М-60'!$B$4:$G$276,5,FALSE)</f>
        <v>#N/A</v>
      </c>
      <c r="G294" s="24" t="e">
        <f>VLOOKUP($B294,'старт М-60'!$B$4:$G$276,6,FALSE)</f>
        <v>#N/A</v>
      </c>
      <c r="H294" s="33" t="s">
        <v>65</v>
      </c>
      <c r="I294" s="34"/>
      <c r="J294" s="33"/>
    </row>
    <row r="295" spans="1:10" ht="14.25" customHeight="1" x14ac:dyDescent="0.2">
      <c r="A295" s="36"/>
      <c r="B295" s="37"/>
      <c r="C295" s="38"/>
      <c r="D295" s="39"/>
      <c r="E295" s="38"/>
      <c r="F295" s="38"/>
      <c r="G295" s="53"/>
      <c r="H295" s="49"/>
      <c r="I295" s="49"/>
      <c r="J295" s="54"/>
    </row>
    <row r="296" spans="1:10" x14ac:dyDescent="0.2">
      <c r="A296" s="114" t="s">
        <v>28</v>
      </c>
      <c r="B296" s="114"/>
      <c r="C296" s="114"/>
      <c r="D296" s="114"/>
      <c r="E296" s="114"/>
      <c r="F296" s="114"/>
      <c r="G296" s="114"/>
      <c r="H296" s="114"/>
      <c r="I296" s="114"/>
      <c r="J296" s="114"/>
    </row>
    <row r="297" spans="1:10" x14ac:dyDescent="0.2">
      <c r="A297" s="32"/>
      <c r="B297" s="29"/>
      <c r="C297" s="24" t="e">
        <f>VLOOKUP($B297,'старт М-60'!$B$4:$G$276,2,FALSE)</f>
        <v>#N/A</v>
      </c>
      <c r="D297" s="24" t="e">
        <f>VLOOKUP($B297,'старт М-60'!$B$4:$G$276,3,FALSE)</f>
        <v>#N/A</v>
      </c>
      <c r="E297" s="24" t="e">
        <f>VLOOKUP($B297,'старт М-60'!$B$4:$G$276,4,FALSE)</f>
        <v>#N/A</v>
      </c>
      <c r="F297" s="24" t="e">
        <f>VLOOKUP($B297,'старт М-60'!$B$4:$G$276,5,FALSE)</f>
        <v>#N/A</v>
      </c>
      <c r="G297" s="24" t="e">
        <f>VLOOKUP($B297,'старт М-60'!$B$4:$G$276,6,FALSE)</f>
        <v>#N/A</v>
      </c>
      <c r="H297" s="33" t="s">
        <v>66</v>
      </c>
      <c r="I297" s="34"/>
      <c r="J297" s="33"/>
    </row>
    <row r="298" spans="1:10" x14ac:dyDescent="0.2">
      <c r="A298" s="32"/>
      <c r="B298" s="29"/>
      <c r="C298" s="24" t="e">
        <f>VLOOKUP($B298,'старт М-60'!$B$4:$G$276,2,FALSE)</f>
        <v>#N/A</v>
      </c>
      <c r="D298" s="24" t="e">
        <f>VLOOKUP($B298,'старт М-60'!$B$4:$G$276,3,FALSE)</f>
        <v>#N/A</v>
      </c>
      <c r="E298" s="24" t="e">
        <f>VLOOKUP($B298,'старт М-60'!$B$4:$G$276,4,FALSE)</f>
        <v>#N/A</v>
      </c>
      <c r="F298" s="24" t="e">
        <f>VLOOKUP($B298,'старт М-60'!$B$4:$G$276,5,FALSE)</f>
        <v>#N/A</v>
      </c>
      <c r="G298" s="24" t="e">
        <f>VLOOKUP($B298,'старт М-60'!$B$4:$G$276,6,FALSE)</f>
        <v>#N/A</v>
      </c>
      <c r="H298" s="33" t="s">
        <v>66</v>
      </c>
      <c r="I298" s="34"/>
      <c r="J298" s="33"/>
    </row>
    <row r="299" spans="1:10" x14ac:dyDescent="0.2">
      <c r="A299" s="32"/>
      <c r="B299" s="29"/>
      <c r="C299" s="24" t="e">
        <f>VLOOKUP($B299,'старт М-60'!$B$4:$G$276,2,FALSE)</f>
        <v>#N/A</v>
      </c>
      <c r="D299" s="24" t="e">
        <f>VLOOKUP($B299,'старт М-60'!$B$4:$G$276,3,FALSE)</f>
        <v>#N/A</v>
      </c>
      <c r="E299" s="24" t="e">
        <f>VLOOKUP($B299,'старт М-60'!$B$4:$G$276,4,FALSE)</f>
        <v>#N/A</v>
      </c>
      <c r="F299" s="24" t="e">
        <f>VLOOKUP($B299,'старт М-60'!$B$4:$G$276,5,FALSE)</f>
        <v>#N/A</v>
      </c>
      <c r="G299" s="24" t="e">
        <f>VLOOKUP($B299,'старт М-60'!$B$4:$G$276,6,FALSE)</f>
        <v>#N/A</v>
      </c>
      <c r="H299" s="33" t="s">
        <v>66</v>
      </c>
      <c r="I299" s="34"/>
      <c r="J299" s="33"/>
    </row>
    <row r="300" spans="1:10" x14ac:dyDescent="0.2">
      <c r="A300" s="32"/>
      <c r="B300" s="29"/>
      <c r="C300" s="24" t="e">
        <f>VLOOKUP($B300,'старт М-60'!$B$4:$G$276,2,FALSE)</f>
        <v>#N/A</v>
      </c>
      <c r="D300" s="24" t="e">
        <f>VLOOKUP($B300,'старт М-60'!$B$4:$G$276,3,FALSE)</f>
        <v>#N/A</v>
      </c>
      <c r="E300" s="24" t="e">
        <f>VLOOKUP($B300,'старт М-60'!$B$4:$G$276,4,FALSE)</f>
        <v>#N/A</v>
      </c>
      <c r="F300" s="24" t="e">
        <f>VLOOKUP($B300,'старт М-60'!$B$4:$G$276,5,FALSE)</f>
        <v>#N/A</v>
      </c>
      <c r="G300" s="24" t="e">
        <f>VLOOKUP($B300,'старт М-60'!$B$4:$G$276,6,FALSE)</f>
        <v>#N/A</v>
      </c>
      <c r="H300" s="33" t="s">
        <v>66</v>
      </c>
      <c r="I300" s="34"/>
      <c r="J300" s="33"/>
    </row>
    <row r="301" spans="1:10" x14ac:dyDescent="0.2">
      <c r="A301" s="32"/>
      <c r="B301" s="29"/>
      <c r="C301" s="24" t="e">
        <f>VLOOKUP($B301,'старт М-60'!$B$4:$G$276,2,FALSE)</f>
        <v>#N/A</v>
      </c>
      <c r="D301" s="24" t="e">
        <f>VLOOKUP($B301,'старт М-60'!$B$4:$G$276,3,FALSE)</f>
        <v>#N/A</v>
      </c>
      <c r="E301" s="24" t="e">
        <f>VLOOKUP($B301,'старт М-60'!$B$4:$G$276,4,FALSE)</f>
        <v>#N/A</v>
      </c>
      <c r="F301" s="24" t="e">
        <f>VLOOKUP($B301,'старт М-60'!$B$4:$G$276,5,FALSE)</f>
        <v>#N/A</v>
      </c>
      <c r="G301" s="24" t="e">
        <f>VLOOKUP($B301,'старт М-60'!$B$4:$G$276,6,FALSE)</f>
        <v>#N/A</v>
      </c>
      <c r="H301" s="33" t="s">
        <v>66</v>
      </c>
      <c r="I301" s="34"/>
      <c r="J301" s="33"/>
    </row>
    <row r="304" spans="1:10" x14ac:dyDescent="0.2">
      <c r="A304" s="115" t="s">
        <v>60</v>
      </c>
      <c r="B304" s="115"/>
      <c r="C304" s="115"/>
      <c r="D304" s="81" t="s">
        <v>29</v>
      </c>
      <c r="E304" s="115" t="s">
        <v>30</v>
      </c>
      <c r="F304" s="115"/>
      <c r="G304" s="115" t="s">
        <v>31</v>
      </c>
      <c r="H304" s="115"/>
      <c r="I304" s="115"/>
      <c r="J304" s="115"/>
    </row>
    <row r="305" spans="1:10" x14ac:dyDescent="0.2">
      <c r="A305" s="113" t="s">
        <v>59</v>
      </c>
      <c r="B305" s="113"/>
      <c r="C305" s="113"/>
      <c r="D305" s="113" t="s">
        <v>36</v>
      </c>
      <c r="E305" s="82" t="s">
        <v>32</v>
      </c>
      <c r="F305" s="83" t="s">
        <v>33</v>
      </c>
      <c r="G305" s="85" t="s">
        <v>61</v>
      </c>
      <c r="H305" s="86" t="s">
        <v>62</v>
      </c>
      <c r="I305" s="86" t="s">
        <v>34</v>
      </c>
      <c r="J305" s="87" t="s">
        <v>35</v>
      </c>
    </row>
    <row r="306" spans="1:10" x14ac:dyDescent="0.2">
      <c r="A306" s="113"/>
      <c r="B306" s="113"/>
      <c r="C306" s="113"/>
      <c r="D306" s="113"/>
      <c r="E306" s="82" t="s">
        <v>37</v>
      </c>
      <c r="F306" s="84" t="s">
        <v>38</v>
      </c>
      <c r="G306" s="85" t="s">
        <v>63</v>
      </c>
      <c r="H306" s="88" t="s">
        <v>64</v>
      </c>
      <c r="I306" s="88" t="s">
        <v>39</v>
      </c>
      <c r="J306" s="89" t="s">
        <v>39</v>
      </c>
    </row>
    <row r="307" spans="1:10" x14ac:dyDescent="0.2">
      <c r="A307" s="72" t="s">
        <v>6</v>
      </c>
      <c r="B307" s="90"/>
      <c r="C307" s="90"/>
      <c r="D307" s="90"/>
      <c r="E307" s="90"/>
      <c r="F307" s="91"/>
      <c r="G307" s="95" t="s">
        <v>3</v>
      </c>
      <c r="H307" s="90"/>
      <c r="I307" s="90"/>
      <c r="J307" s="91"/>
    </row>
    <row r="308" spans="1:10" x14ac:dyDescent="0.2">
      <c r="A308" s="76"/>
      <c r="B308" s="22"/>
      <c r="C308" s="22"/>
      <c r="D308" s="22"/>
      <c r="E308" s="22"/>
      <c r="F308" s="92"/>
      <c r="G308" s="62"/>
      <c r="H308" s="22"/>
      <c r="I308" s="22"/>
      <c r="J308" s="96"/>
    </row>
    <row r="309" spans="1:10" x14ac:dyDescent="0.2">
      <c r="A309" s="78" t="s">
        <v>40</v>
      </c>
      <c r="B309" s="93"/>
      <c r="C309" s="93"/>
      <c r="D309" s="93"/>
      <c r="E309" s="93"/>
      <c r="F309" s="94"/>
      <c r="G309" s="97" t="s">
        <v>41</v>
      </c>
      <c r="H309" s="93"/>
      <c r="I309" s="93"/>
      <c r="J309" s="94"/>
    </row>
  </sheetData>
  <mergeCells count="7">
    <mergeCell ref="A305:C306"/>
    <mergeCell ref="D305:D306"/>
    <mergeCell ref="A289:J289"/>
    <mergeCell ref="A296:J296"/>
    <mergeCell ref="A304:C304"/>
    <mergeCell ref="E304:F304"/>
    <mergeCell ref="G304:J304"/>
  </mergeCells>
  <printOptions horizontalCentered="1"/>
  <pageMargins left="0.59055118110236227" right="0.59055118110236227" top="1.1811023622047245" bottom="0.39370078740157483" header="0.39370078740157483" footer="0.39370078740157483"/>
  <pageSetup paperSize="9" fitToHeight="0" orientation="landscape" blackAndWhite="1" r:id="rId1"/>
  <headerFooter scaleWithDoc="0">
    <oddHeader>&amp;L&amp;"Arial,полужирный"
20 апреля 2014 г.&amp;C&amp;"Arial,полужирный"&amp;11АВАЧИНСКИЙ МАРАФОН - 2014
ПРЕДВАРИТЕЛЬНЫЕ РЕЗУЛЬТАТЫ&amp;R&amp;"Arial,полужирный"
КГАУ "ЦСП" (БК им.Фатьянова)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9"/>
  </sheetPr>
  <dimension ref="A1:J167"/>
  <sheetViews>
    <sheetView workbookViewId="0">
      <selection activeCell="B18" sqref="B18"/>
    </sheetView>
  </sheetViews>
  <sheetFormatPr defaultColWidth="8.85546875" defaultRowHeight="12.75" x14ac:dyDescent="0.2"/>
  <cols>
    <col min="1" max="1" width="6.28515625" style="26" bestFit="1" customWidth="1"/>
    <col min="2" max="2" width="6.85546875" style="26" customWidth="1"/>
    <col min="3" max="3" width="7" style="26" bestFit="1" customWidth="1"/>
    <col min="4" max="4" width="32.140625" style="26" customWidth="1"/>
    <col min="5" max="5" width="7" style="26" customWidth="1"/>
    <col min="6" max="6" width="11.85546875" style="26" customWidth="1"/>
    <col min="7" max="7" width="28.7109375" style="26" customWidth="1"/>
    <col min="8" max="9" width="10.7109375" style="44" customWidth="1"/>
    <col min="10" max="10" width="14.7109375" style="26" customWidth="1"/>
    <col min="11" max="16384" width="8.85546875" style="26"/>
  </cols>
  <sheetData>
    <row r="1" spans="1:10" x14ac:dyDescent="0.2">
      <c r="A1" s="2"/>
      <c r="B1" s="11"/>
      <c r="C1" s="10"/>
      <c r="D1" s="10"/>
      <c r="E1" s="10"/>
      <c r="F1" s="10"/>
      <c r="G1" s="13" t="s">
        <v>57</v>
      </c>
      <c r="H1" s="52">
        <v>0.4375</v>
      </c>
      <c r="I1" s="25"/>
      <c r="J1" s="25"/>
    </row>
    <row r="2" spans="1:10" x14ac:dyDescent="0.2">
      <c r="A2" s="2"/>
      <c r="B2" s="11"/>
      <c r="C2" s="10"/>
      <c r="D2" s="2"/>
      <c r="E2" s="10"/>
      <c r="F2" s="10"/>
      <c r="G2" s="13" t="s">
        <v>58</v>
      </c>
      <c r="H2" s="52">
        <v>0.54166666666666663</v>
      </c>
      <c r="I2" s="25"/>
      <c r="J2" s="25"/>
    </row>
    <row r="3" spans="1:10" x14ac:dyDescent="0.2">
      <c r="A3" s="2"/>
      <c r="B3" s="11"/>
      <c r="C3" s="10"/>
      <c r="D3" s="2"/>
      <c r="E3" s="10"/>
      <c r="F3" s="10"/>
      <c r="G3" s="2"/>
      <c r="H3" s="12"/>
      <c r="I3" s="2"/>
      <c r="J3" s="13"/>
    </row>
    <row r="4" spans="1:10" x14ac:dyDescent="0.2">
      <c r="A4" s="69" t="s">
        <v>4</v>
      </c>
      <c r="B4" s="70"/>
      <c r="C4" s="70"/>
      <c r="D4" s="70"/>
      <c r="E4" s="70"/>
      <c r="F4" s="71"/>
      <c r="G4" s="69" t="s">
        <v>5</v>
      </c>
      <c r="H4" s="70"/>
      <c r="I4" s="70"/>
      <c r="J4" s="71"/>
    </row>
    <row r="5" spans="1:10" x14ac:dyDescent="0.2">
      <c r="A5" s="56" t="s">
        <v>6</v>
      </c>
      <c r="B5" s="57"/>
      <c r="C5" s="58"/>
      <c r="D5" s="59"/>
      <c r="E5" s="60" t="s">
        <v>43</v>
      </c>
      <c r="F5" s="61" t="s">
        <v>0</v>
      </c>
      <c r="G5" s="72" t="s">
        <v>7</v>
      </c>
      <c r="H5" s="73"/>
      <c r="I5" s="74"/>
      <c r="J5" s="75" t="s">
        <v>8</v>
      </c>
    </row>
    <row r="6" spans="1:10" x14ac:dyDescent="0.2">
      <c r="A6" s="62" t="s">
        <v>9</v>
      </c>
      <c r="B6" s="15"/>
      <c r="C6" s="14"/>
      <c r="D6" s="16"/>
      <c r="E6" s="17" t="s">
        <v>10</v>
      </c>
      <c r="F6" s="63" t="s">
        <v>11</v>
      </c>
      <c r="G6" s="76" t="s">
        <v>12</v>
      </c>
      <c r="H6" s="18"/>
      <c r="I6" s="19"/>
      <c r="J6" s="77" t="s">
        <v>13</v>
      </c>
    </row>
    <row r="7" spans="1:10" x14ac:dyDescent="0.2">
      <c r="A7" s="64" t="s">
        <v>14</v>
      </c>
      <c r="B7" s="15"/>
      <c r="C7" s="14"/>
      <c r="D7" s="16"/>
      <c r="E7" s="17" t="s">
        <v>44</v>
      </c>
      <c r="F7" s="63" t="s">
        <v>42</v>
      </c>
      <c r="G7" s="76" t="s">
        <v>15</v>
      </c>
      <c r="H7" s="18"/>
      <c r="I7" s="19"/>
      <c r="J7" s="77" t="s">
        <v>16</v>
      </c>
    </row>
    <row r="8" spans="1:10" x14ac:dyDescent="0.2">
      <c r="A8" s="62" t="s">
        <v>2</v>
      </c>
      <c r="B8" s="15"/>
      <c r="C8" s="14"/>
      <c r="D8" s="16"/>
      <c r="E8" s="17" t="s">
        <v>17</v>
      </c>
      <c r="F8" s="63" t="s">
        <v>11</v>
      </c>
      <c r="G8" s="76" t="s">
        <v>18</v>
      </c>
      <c r="H8" s="18"/>
      <c r="I8" s="19"/>
      <c r="J8" s="77" t="s">
        <v>19</v>
      </c>
    </row>
    <row r="9" spans="1:10" x14ac:dyDescent="0.2">
      <c r="A9" s="62" t="s">
        <v>20</v>
      </c>
      <c r="B9" s="16"/>
      <c r="C9" s="14"/>
      <c r="D9" s="19"/>
      <c r="E9" s="20" t="s">
        <v>21</v>
      </c>
      <c r="F9" s="63" t="s">
        <v>11</v>
      </c>
      <c r="G9" s="76" t="s">
        <v>22</v>
      </c>
      <c r="H9" s="18"/>
      <c r="I9" s="19"/>
      <c r="J9" s="77" t="s">
        <v>23</v>
      </c>
    </row>
    <row r="10" spans="1:10" x14ac:dyDescent="0.2">
      <c r="A10" s="65"/>
      <c r="B10" s="66"/>
      <c r="C10" s="66"/>
      <c r="D10" s="67"/>
      <c r="E10" s="67"/>
      <c r="F10" s="68"/>
      <c r="G10" s="78" t="s">
        <v>24</v>
      </c>
      <c r="H10" s="79"/>
      <c r="I10" s="67"/>
      <c r="J10" s="80">
        <v>1</v>
      </c>
    </row>
    <row r="11" spans="1:10" x14ac:dyDescent="0.2">
      <c r="A11" s="19"/>
      <c r="B11" s="14"/>
      <c r="C11" s="14"/>
      <c r="D11" s="19"/>
      <c r="E11" s="19"/>
      <c r="F11" s="21"/>
      <c r="G11" s="55"/>
      <c r="H11" s="18"/>
      <c r="I11" s="19"/>
      <c r="J11" s="100"/>
    </row>
    <row r="12" spans="1:10" x14ac:dyDescent="0.2">
      <c r="A12" s="19"/>
      <c r="B12" s="14"/>
      <c r="C12" s="14"/>
      <c r="D12" s="19"/>
      <c r="E12" s="19"/>
      <c r="F12" s="21"/>
      <c r="G12" s="55"/>
      <c r="H12" s="18"/>
      <c r="I12" s="19"/>
      <c r="J12" s="100"/>
    </row>
    <row r="13" spans="1:10" x14ac:dyDescent="0.2">
      <c r="A13" s="98" t="s">
        <v>67</v>
      </c>
      <c r="B13" s="1"/>
      <c r="C13" s="1"/>
      <c r="D13"/>
      <c r="E13" s="1"/>
      <c r="F13" s="1"/>
      <c r="J13" s="99" t="s">
        <v>68</v>
      </c>
    </row>
    <row r="14" spans="1:10" x14ac:dyDescent="0.2">
      <c r="A14" s="98"/>
      <c r="B14" s="1"/>
      <c r="C14" s="1"/>
      <c r="D14"/>
      <c r="E14" s="1"/>
      <c r="F14" s="1"/>
      <c r="G14" s="99"/>
    </row>
    <row r="15" spans="1:10" s="42" customFormat="1" ht="36" x14ac:dyDescent="0.2">
      <c r="A15" s="43" t="s">
        <v>46</v>
      </c>
      <c r="B15" s="43" t="s">
        <v>47</v>
      </c>
      <c r="C15" s="43" t="s">
        <v>45</v>
      </c>
      <c r="D15" s="43" t="s">
        <v>25</v>
      </c>
      <c r="E15" s="43" t="s">
        <v>48</v>
      </c>
      <c r="F15" s="43" t="s">
        <v>49</v>
      </c>
      <c r="G15" s="43" t="s">
        <v>26</v>
      </c>
      <c r="H15" s="45" t="s">
        <v>50</v>
      </c>
      <c r="I15" s="45" t="s">
        <v>51</v>
      </c>
      <c r="J15" s="43" t="s">
        <v>52</v>
      </c>
    </row>
    <row r="16" spans="1:10" x14ac:dyDescent="0.2">
      <c r="A16" s="27">
        <v>1</v>
      </c>
      <c r="B16" s="40"/>
      <c r="C16" s="35" t="e">
        <f>VLOOKUP($B16,'старт Ж-30'!$B$4:$G$81,2,FALSE)</f>
        <v>#N/A</v>
      </c>
      <c r="D16" s="35" t="e">
        <f>VLOOKUP($B16,'старт Ж-30'!$B$4:$G$81,3,FALSE)</f>
        <v>#N/A</v>
      </c>
      <c r="E16" s="35" t="e">
        <f>VLOOKUP($B16,'старт Ж-30'!$B$4:$G$81,4,FALSE)</f>
        <v>#N/A</v>
      </c>
      <c r="F16" s="35" t="e">
        <f>VLOOKUP($B16,'старт Ж-30'!$B$4:$G$81,5,FALSE)</f>
        <v>#N/A</v>
      </c>
      <c r="G16" s="35" t="e">
        <f>VLOOKUP($B16,'старт Ж-30'!$B$4:$G$81,6,FALSE)</f>
        <v>#N/A</v>
      </c>
      <c r="H16" s="41"/>
      <c r="I16" s="46"/>
      <c r="J16" s="41"/>
    </row>
    <row r="17" spans="1:10" x14ac:dyDescent="0.2">
      <c r="A17" s="28">
        <v>2</v>
      </c>
      <c r="B17" s="29"/>
      <c r="C17" s="24" t="e">
        <f>VLOOKUP($B17,'старт Ж-30'!$B$4:$G$81,2,FALSE)</f>
        <v>#N/A</v>
      </c>
      <c r="D17" s="24" t="e">
        <f>VLOOKUP($B17,'старт Ж-30'!$B$4:$G$81,3,FALSE)</f>
        <v>#N/A</v>
      </c>
      <c r="E17" s="24" t="e">
        <f>VLOOKUP($B17,'старт Ж-30'!$B$4:$G$81,4,FALSE)</f>
        <v>#N/A</v>
      </c>
      <c r="F17" s="24" t="e">
        <f>VLOOKUP($B17,'старт Ж-30'!$B$4:$G$81,5,FALSE)</f>
        <v>#N/A</v>
      </c>
      <c r="G17" s="24" t="e">
        <f>VLOOKUP($B17,'старт Ж-30'!$B$4:$G$81,6,FALSE)</f>
        <v>#N/A</v>
      </c>
      <c r="H17" s="41"/>
      <c r="I17" s="31">
        <f t="shared" ref="I17" si="0">H17-$H$16</f>
        <v>0</v>
      </c>
      <c r="J17" s="30"/>
    </row>
    <row r="18" spans="1:10" x14ac:dyDescent="0.2">
      <c r="A18" s="28">
        <v>3</v>
      </c>
      <c r="B18" s="29"/>
      <c r="C18" s="24" t="e">
        <f>VLOOKUP($B18,'старт Ж-30'!$B$4:$G$81,2,FALSE)</f>
        <v>#N/A</v>
      </c>
      <c r="D18" s="24" t="e">
        <f>VLOOKUP($B18,'старт Ж-30'!$B$4:$G$81,3,FALSE)</f>
        <v>#N/A</v>
      </c>
      <c r="E18" s="24" t="e">
        <f>VLOOKUP($B18,'старт Ж-30'!$B$4:$G$81,4,FALSE)</f>
        <v>#N/A</v>
      </c>
      <c r="F18" s="24" t="e">
        <f>VLOOKUP($B18,'старт Ж-30'!$B$4:$G$81,5,FALSE)</f>
        <v>#N/A</v>
      </c>
      <c r="G18" s="24" t="e">
        <f>VLOOKUP($B18,'старт Ж-30'!$B$4:$G$81,6,FALSE)</f>
        <v>#N/A</v>
      </c>
      <c r="H18" s="41"/>
      <c r="I18" s="31">
        <f t="shared" ref="I18:I81" si="1">H18-$H$16</f>
        <v>0</v>
      </c>
      <c r="J18" s="30"/>
    </row>
    <row r="19" spans="1:10" x14ac:dyDescent="0.2">
      <c r="A19" s="28">
        <v>4</v>
      </c>
      <c r="B19" s="29"/>
      <c r="C19" s="24" t="e">
        <f>VLOOKUP($B19,'старт Ж-30'!$B$4:$G$81,2,FALSE)</f>
        <v>#N/A</v>
      </c>
      <c r="D19" s="24" t="e">
        <f>VLOOKUP($B19,'старт Ж-30'!$B$4:$G$81,3,FALSE)</f>
        <v>#N/A</v>
      </c>
      <c r="E19" s="24" t="e">
        <f>VLOOKUP($B19,'старт Ж-30'!$B$4:$G$81,4,FALSE)</f>
        <v>#N/A</v>
      </c>
      <c r="F19" s="24" t="e">
        <f>VLOOKUP($B19,'старт Ж-30'!$B$4:$G$81,5,FALSE)</f>
        <v>#N/A</v>
      </c>
      <c r="G19" s="24" t="e">
        <f>VLOOKUP($B19,'старт Ж-30'!$B$4:$G$81,6,FALSE)</f>
        <v>#N/A</v>
      </c>
      <c r="H19" s="41"/>
      <c r="I19" s="31">
        <f t="shared" si="1"/>
        <v>0</v>
      </c>
      <c r="J19" s="30"/>
    </row>
    <row r="20" spans="1:10" x14ac:dyDescent="0.2">
      <c r="A20" s="28">
        <v>5</v>
      </c>
      <c r="B20" s="29"/>
      <c r="C20" s="24" t="e">
        <f>VLOOKUP($B20,'старт Ж-30'!$B$4:$G$81,2,FALSE)</f>
        <v>#N/A</v>
      </c>
      <c r="D20" s="24" t="e">
        <f>VLOOKUP($B20,'старт Ж-30'!$B$4:$G$81,3,FALSE)</f>
        <v>#N/A</v>
      </c>
      <c r="E20" s="24" t="e">
        <f>VLOOKUP($B20,'старт Ж-30'!$B$4:$G$81,4,FALSE)</f>
        <v>#N/A</v>
      </c>
      <c r="F20" s="24" t="e">
        <f>VLOOKUP($B20,'старт Ж-30'!$B$4:$G$81,5,FALSE)</f>
        <v>#N/A</v>
      </c>
      <c r="G20" s="24" t="e">
        <f>VLOOKUP($B20,'старт Ж-30'!$B$4:$G$81,6,FALSE)</f>
        <v>#N/A</v>
      </c>
      <c r="H20" s="41"/>
      <c r="I20" s="31">
        <f t="shared" si="1"/>
        <v>0</v>
      </c>
      <c r="J20" s="30"/>
    </row>
    <row r="21" spans="1:10" x14ac:dyDescent="0.2">
      <c r="A21" s="28">
        <v>6</v>
      </c>
      <c r="B21" s="29"/>
      <c r="C21" s="24" t="e">
        <f>VLOOKUP($B21,'старт Ж-30'!$B$4:$G$81,2,FALSE)</f>
        <v>#N/A</v>
      </c>
      <c r="D21" s="24" t="e">
        <f>VLOOKUP($B21,'старт Ж-30'!$B$4:$G$81,3,FALSE)</f>
        <v>#N/A</v>
      </c>
      <c r="E21" s="24" t="e">
        <f>VLOOKUP($B21,'старт Ж-30'!$B$4:$G$81,4,FALSE)</f>
        <v>#N/A</v>
      </c>
      <c r="F21" s="24" t="e">
        <f>VLOOKUP($B21,'старт Ж-30'!$B$4:$G$81,5,FALSE)</f>
        <v>#N/A</v>
      </c>
      <c r="G21" s="24" t="e">
        <f>VLOOKUP($B21,'старт Ж-30'!$B$4:$G$81,6,FALSE)</f>
        <v>#N/A</v>
      </c>
      <c r="H21" s="41"/>
      <c r="I21" s="31">
        <f t="shared" si="1"/>
        <v>0</v>
      </c>
      <c r="J21" s="30"/>
    </row>
    <row r="22" spans="1:10" x14ac:dyDescent="0.2">
      <c r="A22" s="28">
        <v>7</v>
      </c>
      <c r="B22" s="29"/>
      <c r="C22" s="24" t="e">
        <f>VLOOKUP($B22,'старт Ж-30'!$B$4:$G$81,2,FALSE)</f>
        <v>#N/A</v>
      </c>
      <c r="D22" s="24" t="e">
        <f>VLOOKUP($B22,'старт Ж-30'!$B$4:$G$81,3,FALSE)</f>
        <v>#N/A</v>
      </c>
      <c r="E22" s="24" t="e">
        <f>VLOOKUP($B22,'старт Ж-30'!$B$4:$G$81,4,FALSE)</f>
        <v>#N/A</v>
      </c>
      <c r="F22" s="24" t="e">
        <f>VLOOKUP($B22,'старт Ж-30'!$B$4:$G$81,5,FALSE)</f>
        <v>#N/A</v>
      </c>
      <c r="G22" s="24" t="e">
        <f>VLOOKUP($B22,'старт Ж-30'!$B$4:$G$81,6,FALSE)</f>
        <v>#N/A</v>
      </c>
      <c r="H22" s="41"/>
      <c r="I22" s="31">
        <f t="shared" si="1"/>
        <v>0</v>
      </c>
      <c r="J22" s="30"/>
    </row>
    <row r="23" spans="1:10" x14ac:dyDescent="0.2">
      <c r="A23" s="28">
        <v>8</v>
      </c>
      <c r="B23" s="29"/>
      <c r="C23" s="24" t="e">
        <f>VLOOKUP($B23,'старт Ж-30'!$B$4:$G$81,2,FALSE)</f>
        <v>#N/A</v>
      </c>
      <c r="D23" s="24" t="e">
        <f>VLOOKUP($B23,'старт Ж-30'!$B$4:$G$81,3,FALSE)</f>
        <v>#N/A</v>
      </c>
      <c r="E23" s="24" t="e">
        <f>VLOOKUP($B23,'старт Ж-30'!$B$4:$G$81,4,FALSE)</f>
        <v>#N/A</v>
      </c>
      <c r="F23" s="24" t="e">
        <f>VLOOKUP($B23,'старт Ж-30'!$B$4:$G$81,5,FALSE)</f>
        <v>#N/A</v>
      </c>
      <c r="G23" s="24" t="e">
        <f>VLOOKUP($B23,'старт Ж-30'!$B$4:$G$81,6,FALSE)</f>
        <v>#N/A</v>
      </c>
      <c r="H23" s="41"/>
      <c r="I23" s="31">
        <f t="shared" si="1"/>
        <v>0</v>
      </c>
      <c r="J23" s="30"/>
    </row>
    <row r="24" spans="1:10" x14ac:dyDescent="0.2">
      <c r="A24" s="28">
        <v>9</v>
      </c>
      <c r="B24" s="29"/>
      <c r="C24" s="24" t="e">
        <f>VLOOKUP($B24,'старт Ж-30'!$B$4:$G$81,2,FALSE)</f>
        <v>#N/A</v>
      </c>
      <c r="D24" s="24" t="e">
        <f>VLOOKUP($B24,'старт Ж-30'!$B$4:$G$81,3,FALSE)</f>
        <v>#N/A</v>
      </c>
      <c r="E24" s="24" t="e">
        <f>VLOOKUP($B24,'старт Ж-30'!$B$4:$G$81,4,FALSE)</f>
        <v>#N/A</v>
      </c>
      <c r="F24" s="24" t="e">
        <f>VLOOKUP($B24,'старт Ж-30'!$B$4:$G$81,5,FALSE)</f>
        <v>#N/A</v>
      </c>
      <c r="G24" s="24" t="e">
        <f>VLOOKUP($B24,'старт Ж-30'!$B$4:$G$81,6,FALSE)</f>
        <v>#N/A</v>
      </c>
      <c r="H24" s="41"/>
      <c r="I24" s="31">
        <f t="shared" si="1"/>
        <v>0</v>
      </c>
      <c r="J24" s="30"/>
    </row>
    <row r="25" spans="1:10" x14ac:dyDescent="0.2">
      <c r="A25" s="28">
        <v>10</v>
      </c>
      <c r="B25" s="29"/>
      <c r="C25" s="24" t="e">
        <f>VLOOKUP($B25,'старт Ж-30'!$B$4:$G$81,2,FALSE)</f>
        <v>#N/A</v>
      </c>
      <c r="D25" s="24" t="e">
        <f>VLOOKUP($B25,'старт Ж-30'!$B$4:$G$81,3,FALSE)</f>
        <v>#N/A</v>
      </c>
      <c r="E25" s="24" t="e">
        <f>VLOOKUP($B25,'старт Ж-30'!$B$4:$G$81,4,FALSE)</f>
        <v>#N/A</v>
      </c>
      <c r="F25" s="24" t="e">
        <f>VLOOKUP($B25,'старт Ж-30'!$B$4:$G$81,5,FALSE)</f>
        <v>#N/A</v>
      </c>
      <c r="G25" s="24" t="e">
        <f>VLOOKUP($B25,'старт Ж-30'!$B$4:$G$81,6,FALSE)</f>
        <v>#N/A</v>
      </c>
      <c r="H25" s="41"/>
      <c r="I25" s="31">
        <f t="shared" si="1"/>
        <v>0</v>
      </c>
      <c r="J25" s="30"/>
    </row>
    <row r="26" spans="1:10" x14ac:dyDescent="0.2">
      <c r="A26" s="28">
        <v>11</v>
      </c>
      <c r="B26" s="29"/>
      <c r="C26" s="24" t="e">
        <f>VLOOKUP($B26,'старт Ж-30'!$B$4:$G$81,2,FALSE)</f>
        <v>#N/A</v>
      </c>
      <c r="D26" s="24" t="e">
        <f>VLOOKUP($B26,'старт Ж-30'!$B$4:$G$81,3,FALSE)</f>
        <v>#N/A</v>
      </c>
      <c r="E26" s="24" t="e">
        <f>VLOOKUP($B26,'старт Ж-30'!$B$4:$G$81,4,FALSE)</f>
        <v>#N/A</v>
      </c>
      <c r="F26" s="24" t="e">
        <f>VLOOKUP($B26,'старт Ж-30'!$B$4:$G$81,5,FALSE)</f>
        <v>#N/A</v>
      </c>
      <c r="G26" s="24" t="e">
        <f>VLOOKUP($B26,'старт Ж-30'!$B$4:$G$81,6,FALSE)</f>
        <v>#N/A</v>
      </c>
      <c r="H26" s="41"/>
      <c r="I26" s="31">
        <f t="shared" si="1"/>
        <v>0</v>
      </c>
      <c r="J26" s="30"/>
    </row>
    <row r="27" spans="1:10" x14ac:dyDescent="0.2">
      <c r="A27" s="28">
        <v>12</v>
      </c>
      <c r="B27" s="29"/>
      <c r="C27" s="24" t="e">
        <f>VLOOKUP($B27,'старт Ж-30'!$B$4:$G$81,2,FALSE)</f>
        <v>#N/A</v>
      </c>
      <c r="D27" s="24" t="e">
        <f>VLOOKUP($B27,'старт Ж-30'!$B$4:$G$81,3,FALSE)</f>
        <v>#N/A</v>
      </c>
      <c r="E27" s="24" t="e">
        <f>VLOOKUP($B27,'старт Ж-30'!$B$4:$G$81,4,FALSE)</f>
        <v>#N/A</v>
      </c>
      <c r="F27" s="24" t="e">
        <f>VLOOKUP($B27,'старт Ж-30'!$B$4:$G$81,5,FALSE)</f>
        <v>#N/A</v>
      </c>
      <c r="G27" s="24" t="e">
        <f>VLOOKUP($B27,'старт Ж-30'!$B$4:$G$81,6,FALSE)</f>
        <v>#N/A</v>
      </c>
      <c r="H27" s="41"/>
      <c r="I27" s="31">
        <f t="shared" si="1"/>
        <v>0</v>
      </c>
      <c r="J27" s="30"/>
    </row>
    <row r="28" spans="1:10" x14ac:dyDescent="0.2">
      <c r="A28" s="28">
        <v>13</v>
      </c>
      <c r="B28" s="29"/>
      <c r="C28" s="24" t="e">
        <f>VLOOKUP($B28,'старт Ж-30'!$B$4:$G$81,2,FALSE)</f>
        <v>#N/A</v>
      </c>
      <c r="D28" s="24" t="e">
        <f>VLOOKUP($B28,'старт Ж-30'!$B$4:$G$81,3,FALSE)</f>
        <v>#N/A</v>
      </c>
      <c r="E28" s="24" t="e">
        <f>VLOOKUP($B28,'старт Ж-30'!$B$4:$G$81,4,FALSE)</f>
        <v>#N/A</v>
      </c>
      <c r="F28" s="24" t="e">
        <f>VLOOKUP($B28,'старт Ж-30'!$B$4:$G$81,5,FALSE)</f>
        <v>#N/A</v>
      </c>
      <c r="G28" s="24" t="e">
        <f>VLOOKUP($B28,'старт Ж-30'!$B$4:$G$81,6,FALSE)</f>
        <v>#N/A</v>
      </c>
      <c r="H28" s="41"/>
      <c r="I28" s="31">
        <f t="shared" si="1"/>
        <v>0</v>
      </c>
      <c r="J28" s="30"/>
    </row>
    <row r="29" spans="1:10" x14ac:dyDescent="0.2">
      <c r="A29" s="28">
        <v>14</v>
      </c>
      <c r="B29" s="29"/>
      <c r="C29" s="24" t="e">
        <f>VLOOKUP($B29,'старт Ж-30'!$B$4:$G$81,2,FALSE)</f>
        <v>#N/A</v>
      </c>
      <c r="D29" s="24" t="e">
        <f>VLOOKUP($B29,'старт Ж-30'!$B$4:$G$81,3,FALSE)</f>
        <v>#N/A</v>
      </c>
      <c r="E29" s="24" t="e">
        <f>VLOOKUP($B29,'старт Ж-30'!$B$4:$G$81,4,FALSE)</f>
        <v>#N/A</v>
      </c>
      <c r="F29" s="24" t="e">
        <f>VLOOKUP($B29,'старт Ж-30'!$B$4:$G$81,5,FALSE)</f>
        <v>#N/A</v>
      </c>
      <c r="G29" s="24" t="e">
        <f>VLOOKUP($B29,'старт Ж-30'!$B$4:$G$81,6,FALSE)</f>
        <v>#N/A</v>
      </c>
      <c r="H29" s="41"/>
      <c r="I29" s="31">
        <f t="shared" si="1"/>
        <v>0</v>
      </c>
      <c r="J29" s="30"/>
    </row>
    <row r="30" spans="1:10" x14ac:dyDescent="0.2">
      <c r="A30" s="28">
        <v>15</v>
      </c>
      <c r="B30" s="29"/>
      <c r="C30" s="24" t="e">
        <f>VLOOKUP($B30,'старт Ж-30'!$B$4:$G$81,2,FALSE)</f>
        <v>#N/A</v>
      </c>
      <c r="D30" s="24" t="e">
        <f>VLOOKUP($B30,'старт Ж-30'!$B$4:$G$81,3,FALSE)</f>
        <v>#N/A</v>
      </c>
      <c r="E30" s="24" t="e">
        <f>VLOOKUP($B30,'старт Ж-30'!$B$4:$G$81,4,FALSE)</f>
        <v>#N/A</v>
      </c>
      <c r="F30" s="24" t="e">
        <f>VLOOKUP($B30,'старт Ж-30'!$B$4:$G$81,5,FALSE)</f>
        <v>#N/A</v>
      </c>
      <c r="G30" s="24" t="e">
        <f>VLOOKUP($B30,'старт Ж-30'!$B$4:$G$81,6,FALSE)</f>
        <v>#N/A</v>
      </c>
      <c r="H30" s="41"/>
      <c r="I30" s="31">
        <f t="shared" si="1"/>
        <v>0</v>
      </c>
      <c r="J30" s="30"/>
    </row>
    <row r="31" spans="1:10" x14ac:dyDescent="0.2">
      <c r="A31" s="28">
        <v>16</v>
      </c>
      <c r="B31" s="29"/>
      <c r="C31" s="24" t="e">
        <f>VLOOKUP($B31,'старт Ж-30'!$B$4:$G$81,2,FALSE)</f>
        <v>#N/A</v>
      </c>
      <c r="D31" s="24" t="e">
        <f>VLOOKUP($B31,'старт Ж-30'!$B$4:$G$81,3,FALSE)</f>
        <v>#N/A</v>
      </c>
      <c r="E31" s="24" t="e">
        <f>VLOOKUP($B31,'старт Ж-30'!$B$4:$G$81,4,FALSE)</f>
        <v>#N/A</v>
      </c>
      <c r="F31" s="24" t="e">
        <f>VLOOKUP($B31,'старт Ж-30'!$B$4:$G$81,5,FALSE)</f>
        <v>#N/A</v>
      </c>
      <c r="G31" s="24" t="e">
        <f>VLOOKUP($B31,'старт Ж-30'!$B$4:$G$81,6,FALSE)</f>
        <v>#N/A</v>
      </c>
      <c r="H31" s="41"/>
      <c r="I31" s="31">
        <f t="shared" si="1"/>
        <v>0</v>
      </c>
      <c r="J31" s="30"/>
    </row>
    <row r="32" spans="1:10" x14ac:dyDescent="0.2">
      <c r="A32" s="28">
        <v>17</v>
      </c>
      <c r="B32" s="29"/>
      <c r="C32" s="24" t="e">
        <f>VLOOKUP($B32,'старт Ж-30'!$B$4:$G$81,2,FALSE)</f>
        <v>#N/A</v>
      </c>
      <c r="D32" s="24" t="e">
        <f>VLOOKUP($B32,'старт Ж-30'!$B$4:$G$81,3,FALSE)</f>
        <v>#N/A</v>
      </c>
      <c r="E32" s="24" t="e">
        <f>VLOOKUP($B32,'старт Ж-30'!$B$4:$G$81,4,FALSE)</f>
        <v>#N/A</v>
      </c>
      <c r="F32" s="24" t="e">
        <f>VLOOKUP($B32,'старт Ж-30'!$B$4:$G$81,5,FALSE)</f>
        <v>#N/A</v>
      </c>
      <c r="G32" s="24" t="e">
        <f>VLOOKUP($B32,'старт Ж-30'!$B$4:$G$81,6,FALSE)</f>
        <v>#N/A</v>
      </c>
      <c r="H32" s="41"/>
      <c r="I32" s="31">
        <f t="shared" si="1"/>
        <v>0</v>
      </c>
      <c r="J32" s="30"/>
    </row>
    <row r="33" spans="1:10" x14ac:dyDescent="0.2">
      <c r="A33" s="28">
        <v>18</v>
      </c>
      <c r="B33" s="29"/>
      <c r="C33" s="24" t="e">
        <f>VLOOKUP($B33,'старт Ж-30'!$B$4:$G$81,2,FALSE)</f>
        <v>#N/A</v>
      </c>
      <c r="D33" s="24" t="e">
        <f>VLOOKUP($B33,'старт Ж-30'!$B$4:$G$81,3,FALSE)</f>
        <v>#N/A</v>
      </c>
      <c r="E33" s="24" t="e">
        <f>VLOOKUP($B33,'старт Ж-30'!$B$4:$G$81,4,FALSE)</f>
        <v>#N/A</v>
      </c>
      <c r="F33" s="24" t="e">
        <f>VLOOKUP($B33,'старт Ж-30'!$B$4:$G$81,5,FALSE)</f>
        <v>#N/A</v>
      </c>
      <c r="G33" s="24" t="e">
        <f>VLOOKUP($B33,'старт Ж-30'!$B$4:$G$81,6,FALSE)</f>
        <v>#N/A</v>
      </c>
      <c r="H33" s="41"/>
      <c r="I33" s="31">
        <f t="shared" si="1"/>
        <v>0</v>
      </c>
      <c r="J33" s="30"/>
    </row>
    <row r="34" spans="1:10" x14ac:dyDescent="0.2">
      <c r="A34" s="28">
        <v>19</v>
      </c>
      <c r="B34" s="29"/>
      <c r="C34" s="24" t="e">
        <f>VLOOKUP($B34,'старт Ж-30'!$B$4:$G$81,2,FALSE)</f>
        <v>#N/A</v>
      </c>
      <c r="D34" s="24" t="e">
        <f>VLOOKUP($B34,'старт Ж-30'!$B$4:$G$81,3,FALSE)</f>
        <v>#N/A</v>
      </c>
      <c r="E34" s="24" t="e">
        <f>VLOOKUP($B34,'старт Ж-30'!$B$4:$G$81,4,FALSE)</f>
        <v>#N/A</v>
      </c>
      <c r="F34" s="24" t="e">
        <f>VLOOKUP($B34,'старт Ж-30'!$B$4:$G$81,5,FALSE)</f>
        <v>#N/A</v>
      </c>
      <c r="G34" s="24" t="e">
        <f>VLOOKUP($B34,'старт Ж-30'!$B$4:$G$81,6,FALSE)</f>
        <v>#N/A</v>
      </c>
      <c r="H34" s="41"/>
      <c r="I34" s="31">
        <f t="shared" si="1"/>
        <v>0</v>
      </c>
      <c r="J34" s="30"/>
    </row>
    <row r="35" spans="1:10" x14ac:dyDescent="0.2">
      <c r="A35" s="28">
        <v>20</v>
      </c>
      <c r="B35" s="29"/>
      <c r="C35" s="24" t="e">
        <f>VLOOKUP($B35,'старт Ж-30'!$B$4:$G$81,2,FALSE)</f>
        <v>#N/A</v>
      </c>
      <c r="D35" s="24" t="e">
        <f>VLOOKUP($B35,'старт Ж-30'!$B$4:$G$81,3,FALSE)</f>
        <v>#N/A</v>
      </c>
      <c r="E35" s="24" t="e">
        <f>VLOOKUP($B35,'старт Ж-30'!$B$4:$G$81,4,FALSE)</f>
        <v>#N/A</v>
      </c>
      <c r="F35" s="24" t="e">
        <f>VLOOKUP($B35,'старт Ж-30'!$B$4:$G$81,5,FALSE)</f>
        <v>#N/A</v>
      </c>
      <c r="G35" s="24" t="e">
        <f>VLOOKUP($B35,'старт Ж-30'!$B$4:$G$81,6,FALSE)</f>
        <v>#N/A</v>
      </c>
      <c r="H35" s="41"/>
      <c r="I35" s="31">
        <f t="shared" si="1"/>
        <v>0</v>
      </c>
      <c r="J35" s="30"/>
    </row>
    <row r="36" spans="1:10" x14ac:dyDescent="0.2">
      <c r="A36" s="28">
        <v>21</v>
      </c>
      <c r="B36" s="29"/>
      <c r="C36" s="24" t="e">
        <f>VLOOKUP($B36,'старт Ж-30'!$B$4:$G$81,2,FALSE)</f>
        <v>#N/A</v>
      </c>
      <c r="D36" s="24" t="e">
        <f>VLOOKUP($B36,'старт Ж-30'!$B$4:$G$81,3,FALSE)</f>
        <v>#N/A</v>
      </c>
      <c r="E36" s="24" t="e">
        <f>VLOOKUP($B36,'старт Ж-30'!$B$4:$G$81,4,FALSE)</f>
        <v>#N/A</v>
      </c>
      <c r="F36" s="24" t="e">
        <f>VLOOKUP($B36,'старт Ж-30'!$B$4:$G$81,5,FALSE)</f>
        <v>#N/A</v>
      </c>
      <c r="G36" s="24" t="e">
        <f>VLOOKUP($B36,'старт Ж-30'!$B$4:$G$81,6,FALSE)</f>
        <v>#N/A</v>
      </c>
      <c r="H36" s="41"/>
      <c r="I36" s="31">
        <f t="shared" si="1"/>
        <v>0</v>
      </c>
      <c r="J36" s="30"/>
    </row>
    <row r="37" spans="1:10" x14ac:dyDescent="0.2">
      <c r="A37" s="28">
        <v>22</v>
      </c>
      <c r="B37" s="29"/>
      <c r="C37" s="24" t="e">
        <f>VLOOKUP($B37,'старт Ж-30'!$B$4:$G$81,2,FALSE)</f>
        <v>#N/A</v>
      </c>
      <c r="D37" s="24" t="e">
        <f>VLOOKUP($B37,'старт Ж-30'!$B$4:$G$81,3,FALSE)</f>
        <v>#N/A</v>
      </c>
      <c r="E37" s="24" t="e">
        <f>VLOOKUP($B37,'старт Ж-30'!$B$4:$G$81,4,FALSE)</f>
        <v>#N/A</v>
      </c>
      <c r="F37" s="24" t="e">
        <f>VLOOKUP($B37,'старт Ж-30'!$B$4:$G$81,5,FALSE)</f>
        <v>#N/A</v>
      </c>
      <c r="G37" s="24" t="e">
        <f>VLOOKUP($B37,'старт Ж-30'!$B$4:$G$81,6,FALSE)</f>
        <v>#N/A</v>
      </c>
      <c r="H37" s="41"/>
      <c r="I37" s="31">
        <f t="shared" si="1"/>
        <v>0</v>
      </c>
      <c r="J37" s="30"/>
    </row>
    <row r="38" spans="1:10" x14ac:dyDescent="0.2">
      <c r="A38" s="28">
        <v>23</v>
      </c>
      <c r="B38" s="29"/>
      <c r="C38" s="24" t="e">
        <f>VLOOKUP($B38,'старт Ж-30'!$B$4:$G$81,2,FALSE)</f>
        <v>#N/A</v>
      </c>
      <c r="D38" s="24" t="e">
        <f>VLOOKUP($B38,'старт Ж-30'!$B$4:$G$81,3,FALSE)</f>
        <v>#N/A</v>
      </c>
      <c r="E38" s="24" t="e">
        <f>VLOOKUP($B38,'старт Ж-30'!$B$4:$G$81,4,FALSE)</f>
        <v>#N/A</v>
      </c>
      <c r="F38" s="24" t="e">
        <f>VLOOKUP($B38,'старт Ж-30'!$B$4:$G$81,5,FALSE)</f>
        <v>#N/A</v>
      </c>
      <c r="G38" s="24" t="e">
        <f>VLOOKUP($B38,'старт Ж-30'!$B$4:$G$81,6,FALSE)</f>
        <v>#N/A</v>
      </c>
      <c r="H38" s="41"/>
      <c r="I38" s="31">
        <f t="shared" si="1"/>
        <v>0</v>
      </c>
      <c r="J38" s="30"/>
    </row>
    <row r="39" spans="1:10" x14ac:dyDescent="0.2">
      <c r="A39" s="28">
        <v>24</v>
      </c>
      <c r="B39" s="29"/>
      <c r="C39" s="24" t="e">
        <f>VLOOKUP($B39,'старт Ж-30'!$B$4:$G$81,2,FALSE)</f>
        <v>#N/A</v>
      </c>
      <c r="D39" s="24" t="e">
        <f>VLOOKUP($B39,'старт Ж-30'!$B$4:$G$81,3,FALSE)</f>
        <v>#N/A</v>
      </c>
      <c r="E39" s="24" t="e">
        <f>VLOOKUP($B39,'старт Ж-30'!$B$4:$G$81,4,FALSE)</f>
        <v>#N/A</v>
      </c>
      <c r="F39" s="24" t="e">
        <f>VLOOKUP($B39,'старт Ж-30'!$B$4:$G$81,5,FALSE)</f>
        <v>#N/A</v>
      </c>
      <c r="G39" s="24" t="e">
        <f>VLOOKUP($B39,'старт Ж-30'!$B$4:$G$81,6,FALSE)</f>
        <v>#N/A</v>
      </c>
      <c r="H39" s="41"/>
      <c r="I39" s="31">
        <f t="shared" si="1"/>
        <v>0</v>
      </c>
      <c r="J39" s="30"/>
    </row>
    <row r="40" spans="1:10" x14ac:dyDescent="0.2">
      <c r="A40" s="28">
        <v>25</v>
      </c>
      <c r="B40" s="29"/>
      <c r="C40" s="24" t="e">
        <f>VLOOKUP($B40,'старт Ж-30'!$B$4:$G$81,2,FALSE)</f>
        <v>#N/A</v>
      </c>
      <c r="D40" s="24" t="e">
        <f>VLOOKUP($B40,'старт Ж-30'!$B$4:$G$81,3,FALSE)</f>
        <v>#N/A</v>
      </c>
      <c r="E40" s="24" t="e">
        <f>VLOOKUP($B40,'старт Ж-30'!$B$4:$G$81,4,FALSE)</f>
        <v>#N/A</v>
      </c>
      <c r="F40" s="24" t="e">
        <f>VLOOKUP($B40,'старт Ж-30'!$B$4:$G$81,5,FALSE)</f>
        <v>#N/A</v>
      </c>
      <c r="G40" s="24" t="e">
        <f>VLOOKUP($B40,'старт Ж-30'!$B$4:$G$81,6,FALSE)</f>
        <v>#N/A</v>
      </c>
      <c r="H40" s="41"/>
      <c r="I40" s="31">
        <f t="shared" si="1"/>
        <v>0</v>
      </c>
      <c r="J40" s="30"/>
    </row>
    <row r="41" spans="1:10" x14ac:dyDescent="0.2">
      <c r="A41" s="28">
        <v>26</v>
      </c>
      <c r="B41" s="29"/>
      <c r="C41" s="24" t="e">
        <f>VLOOKUP($B41,'старт Ж-30'!$B$4:$G$81,2,FALSE)</f>
        <v>#N/A</v>
      </c>
      <c r="D41" s="24" t="e">
        <f>VLOOKUP($B41,'старт Ж-30'!$B$4:$G$81,3,FALSE)</f>
        <v>#N/A</v>
      </c>
      <c r="E41" s="24" t="e">
        <f>VLOOKUP($B41,'старт Ж-30'!$B$4:$G$81,4,FALSE)</f>
        <v>#N/A</v>
      </c>
      <c r="F41" s="24" t="e">
        <f>VLOOKUP($B41,'старт Ж-30'!$B$4:$G$81,5,FALSE)</f>
        <v>#N/A</v>
      </c>
      <c r="G41" s="24" t="e">
        <f>VLOOKUP($B41,'старт Ж-30'!$B$4:$G$81,6,FALSE)</f>
        <v>#N/A</v>
      </c>
      <c r="H41" s="41"/>
      <c r="I41" s="31">
        <f t="shared" si="1"/>
        <v>0</v>
      </c>
      <c r="J41" s="30"/>
    </row>
    <row r="42" spans="1:10" x14ac:dyDescent="0.2">
      <c r="A42" s="28">
        <v>27</v>
      </c>
      <c r="B42" s="29"/>
      <c r="C42" s="24" t="e">
        <f>VLOOKUP($B42,'старт Ж-30'!$B$4:$G$81,2,FALSE)</f>
        <v>#N/A</v>
      </c>
      <c r="D42" s="24" t="e">
        <f>VLOOKUP($B42,'старт Ж-30'!$B$4:$G$81,3,FALSE)</f>
        <v>#N/A</v>
      </c>
      <c r="E42" s="24" t="e">
        <f>VLOOKUP($B42,'старт Ж-30'!$B$4:$G$81,4,FALSE)</f>
        <v>#N/A</v>
      </c>
      <c r="F42" s="24" t="e">
        <f>VLOOKUP($B42,'старт Ж-30'!$B$4:$G$81,5,FALSE)</f>
        <v>#N/A</v>
      </c>
      <c r="G42" s="24" t="e">
        <f>VLOOKUP($B42,'старт Ж-30'!$B$4:$G$81,6,FALSE)</f>
        <v>#N/A</v>
      </c>
      <c r="H42" s="41"/>
      <c r="I42" s="31">
        <f t="shared" si="1"/>
        <v>0</v>
      </c>
      <c r="J42" s="30"/>
    </row>
    <row r="43" spans="1:10" x14ac:dyDescent="0.2">
      <c r="A43" s="28">
        <v>28</v>
      </c>
      <c r="B43" s="29"/>
      <c r="C43" s="24" t="e">
        <f>VLOOKUP($B43,'старт Ж-30'!$B$4:$G$81,2,FALSE)</f>
        <v>#N/A</v>
      </c>
      <c r="D43" s="24" t="e">
        <f>VLOOKUP($B43,'старт Ж-30'!$B$4:$G$81,3,FALSE)</f>
        <v>#N/A</v>
      </c>
      <c r="E43" s="24" t="e">
        <f>VLOOKUP($B43,'старт Ж-30'!$B$4:$G$81,4,FALSE)</f>
        <v>#N/A</v>
      </c>
      <c r="F43" s="24" t="e">
        <f>VLOOKUP($B43,'старт Ж-30'!$B$4:$G$81,5,FALSE)</f>
        <v>#N/A</v>
      </c>
      <c r="G43" s="24" t="e">
        <f>VLOOKUP($B43,'старт Ж-30'!$B$4:$G$81,6,FALSE)</f>
        <v>#N/A</v>
      </c>
      <c r="H43" s="41"/>
      <c r="I43" s="31">
        <f t="shared" si="1"/>
        <v>0</v>
      </c>
      <c r="J43" s="30"/>
    </row>
    <row r="44" spans="1:10" x14ac:dyDescent="0.2">
      <c r="A44" s="28">
        <v>29</v>
      </c>
      <c r="B44" s="29"/>
      <c r="C44" s="24" t="e">
        <f>VLOOKUP($B44,'старт Ж-30'!$B$4:$G$81,2,FALSE)</f>
        <v>#N/A</v>
      </c>
      <c r="D44" s="24" t="e">
        <f>VLOOKUP($B44,'старт Ж-30'!$B$4:$G$81,3,FALSE)</f>
        <v>#N/A</v>
      </c>
      <c r="E44" s="24" t="e">
        <f>VLOOKUP($B44,'старт Ж-30'!$B$4:$G$81,4,FALSE)</f>
        <v>#N/A</v>
      </c>
      <c r="F44" s="24" t="e">
        <f>VLOOKUP($B44,'старт Ж-30'!$B$4:$G$81,5,FALSE)</f>
        <v>#N/A</v>
      </c>
      <c r="G44" s="24" t="e">
        <f>VLOOKUP($B44,'старт Ж-30'!$B$4:$G$81,6,FALSE)</f>
        <v>#N/A</v>
      </c>
      <c r="H44" s="41"/>
      <c r="I44" s="31">
        <f t="shared" si="1"/>
        <v>0</v>
      </c>
      <c r="J44" s="30"/>
    </row>
    <row r="45" spans="1:10" x14ac:dyDescent="0.2">
      <c r="A45" s="28">
        <v>30</v>
      </c>
      <c r="B45" s="29"/>
      <c r="C45" s="24" t="e">
        <f>VLOOKUP($B45,'старт Ж-30'!$B$4:$G$81,2,FALSE)</f>
        <v>#N/A</v>
      </c>
      <c r="D45" s="24" t="e">
        <f>VLOOKUP($B45,'старт Ж-30'!$B$4:$G$81,3,FALSE)</f>
        <v>#N/A</v>
      </c>
      <c r="E45" s="24" t="e">
        <f>VLOOKUP($B45,'старт Ж-30'!$B$4:$G$81,4,FALSE)</f>
        <v>#N/A</v>
      </c>
      <c r="F45" s="24" t="e">
        <f>VLOOKUP($B45,'старт Ж-30'!$B$4:$G$81,5,FALSE)</f>
        <v>#N/A</v>
      </c>
      <c r="G45" s="24" t="e">
        <f>VLOOKUP($B45,'старт Ж-30'!$B$4:$G$81,6,FALSE)</f>
        <v>#N/A</v>
      </c>
      <c r="H45" s="41"/>
      <c r="I45" s="31">
        <f t="shared" si="1"/>
        <v>0</v>
      </c>
      <c r="J45" s="30"/>
    </row>
    <row r="46" spans="1:10" x14ac:dyDescent="0.2">
      <c r="A46" s="28">
        <v>31</v>
      </c>
      <c r="B46" s="29"/>
      <c r="C46" s="24" t="e">
        <f>VLOOKUP($B46,'старт Ж-30'!$B$4:$G$81,2,FALSE)</f>
        <v>#N/A</v>
      </c>
      <c r="D46" s="24" t="e">
        <f>VLOOKUP($B46,'старт Ж-30'!$B$4:$G$81,3,FALSE)</f>
        <v>#N/A</v>
      </c>
      <c r="E46" s="24" t="e">
        <f>VLOOKUP($B46,'старт Ж-30'!$B$4:$G$81,4,FALSE)</f>
        <v>#N/A</v>
      </c>
      <c r="F46" s="24" t="e">
        <f>VLOOKUP($B46,'старт Ж-30'!$B$4:$G$81,5,FALSE)</f>
        <v>#N/A</v>
      </c>
      <c r="G46" s="24" t="e">
        <f>VLOOKUP($B46,'старт Ж-30'!$B$4:$G$81,6,FALSE)</f>
        <v>#N/A</v>
      </c>
      <c r="H46" s="41"/>
      <c r="I46" s="31">
        <f t="shared" si="1"/>
        <v>0</v>
      </c>
      <c r="J46" s="30"/>
    </row>
    <row r="47" spans="1:10" x14ac:dyDescent="0.2">
      <c r="A47" s="28">
        <v>32</v>
      </c>
      <c r="B47" s="29"/>
      <c r="C47" s="24" t="e">
        <f>VLOOKUP($B47,'старт Ж-30'!$B$4:$G$81,2,FALSE)</f>
        <v>#N/A</v>
      </c>
      <c r="D47" s="24" t="e">
        <f>VLOOKUP($B47,'старт Ж-30'!$B$4:$G$81,3,FALSE)</f>
        <v>#N/A</v>
      </c>
      <c r="E47" s="24" t="e">
        <f>VLOOKUP($B47,'старт Ж-30'!$B$4:$G$81,4,FALSE)</f>
        <v>#N/A</v>
      </c>
      <c r="F47" s="24" t="e">
        <f>VLOOKUP($B47,'старт Ж-30'!$B$4:$G$81,5,FALSE)</f>
        <v>#N/A</v>
      </c>
      <c r="G47" s="24" t="e">
        <f>VLOOKUP($B47,'старт Ж-30'!$B$4:$G$81,6,FALSE)</f>
        <v>#N/A</v>
      </c>
      <c r="H47" s="41"/>
      <c r="I47" s="31">
        <f t="shared" si="1"/>
        <v>0</v>
      </c>
      <c r="J47" s="30"/>
    </row>
    <row r="48" spans="1:10" x14ac:dyDescent="0.2">
      <c r="A48" s="28">
        <v>33</v>
      </c>
      <c r="B48" s="29"/>
      <c r="C48" s="24" t="e">
        <f>VLOOKUP($B48,'старт Ж-30'!$B$4:$G$81,2,FALSE)</f>
        <v>#N/A</v>
      </c>
      <c r="D48" s="24" t="e">
        <f>VLOOKUP($B48,'старт Ж-30'!$B$4:$G$81,3,FALSE)</f>
        <v>#N/A</v>
      </c>
      <c r="E48" s="24" t="e">
        <f>VLOOKUP($B48,'старт Ж-30'!$B$4:$G$81,4,FALSE)</f>
        <v>#N/A</v>
      </c>
      <c r="F48" s="24" t="e">
        <f>VLOOKUP($B48,'старт Ж-30'!$B$4:$G$81,5,FALSE)</f>
        <v>#N/A</v>
      </c>
      <c r="G48" s="24" t="e">
        <f>VLOOKUP($B48,'старт Ж-30'!$B$4:$G$81,6,FALSE)</f>
        <v>#N/A</v>
      </c>
      <c r="H48" s="41"/>
      <c r="I48" s="31">
        <f t="shared" si="1"/>
        <v>0</v>
      </c>
      <c r="J48" s="30"/>
    </row>
    <row r="49" spans="1:10" x14ac:dyDescent="0.2">
      <c r="A49" s="28">
        <v>34</v>
      </c>
      <c r="B49" s="29"/>
      <c r="C49" s="24" t="e">
        <f>VLOOKUP($B49,'старт Ж-30'!$B$4:$G$81,2,FALSE)</f>
        <v>#N/A</v>
      </c>
      <c r="D49" s="24" t="e">
        <f>VLOOKUP($B49,'старт Ж-30'!$B$4:$G$81,3,FALSE)</f>
        <v>#N/A</v>
      </c>
      <c r="E49" s="24" t="e">
        <f>VLOOKUP($B49,'старт Ж-30'!$B$4:$G$81,4,FALSE)</f>
        <v>#N/A</v>
      </c>
      <c r="F49" s="24" t="e">
        <f>VLOOKUP($B49,'старт Ж-30'!$B$4:$G$81,5,FALSE)</f>
        <v>#N/A</v>
      </c>
      <c r="G49" s="24" t="e">
        <f>VLOOKUP($B49,'старт Ж-30'!$B$4:$G$81,6,FALSE)</f>
        <v>#N/A</v>
      </c>
      <c r="H49" s="41"/>
      <c r="I49" s="31">
        <f t="shared" si="1"/>
        <v>0</v>
      </c>
      <c r="J49" s="30"/>
    </row>
    <row r="50" spans="1:10" x14ac:dyDescent="0.2">
      <c r="A50" s="28">
        <v>35</v>
      </c>
      <c r="B50" s="29"/>
      <c r="C50" s="24" t="e">
        <f>VLOOKUP($B50,'старт Ж-30'!$B$4:$G$81,2,FALSE)</f>
        <v>#N/A</v>
      </c>
      <c r="D50" s="24" t="e">
        <f>VLOOKUP($B50,'старт Ж-30'!$B$4:$G$81,3,FALSE)</f>
        <v>#N/A</v>
      </c>
      <c r="E50" s="24" t="e">
        <f>VLOOKUP($B50,'старт Ж-30'!$B$4:$G$81,4,FALSE)</f>
        <v>#N/A</v>
      </c>
      <c r="F50" s="24" t="e">
        <f>VLOOKUP($B50,'старт Ж-30'!$B$4:$G$81,5,FALSE)</f>
        <v>#N/A</v>
      </c>
      <c r="G50" s="24" t="e">
        <f>VLOOKUP($B50,'старт Ж-30'!$B$4:$G$81,6,FALSE)</f>
        <v>#N/A</v>
      </c>
      <c r="H50" s="41"/>
      <c r="I50" s="31">
        <f t="shared" si="1"/>
        <v>0</v>
      </c>
      <c r="J50" s="30"/>
    </row>
    <row r="51" spans="1:10" x14ac:dyDescent="0.2">
      <c r="A51" s="28">
        <v>36</v>
      </c>
      <c r="B51" s="29"/>
      <c r="C51" s="24" t="e">
        <f>VLOOKUP($B51,'старт Ж-30'!$B$4:$G$81,2,FALSE)</f>
        <v>#N/A</v>
      </c>
      <c r="D51" s="24" t="e">
        <f>VLOOKUP($B51,'старт Ж-30'!$B$4:$G$81,3,FALSE)</f>
        <v>#N/A</v>
      </c>
      <c r="E51" s="24" t="e">
        <f>VLOOKUP($B51,'старт Ж-30'!$B$4:$G$81,4,FALSE)</f>
        <v>#N/A</v>
      </c>
      <c r="F51" s="24" t="e">
        <f>VLOOKUP($B51,'старт Ж-30'!$B$4:$G$81,5,FALSE)</f>
        <v>#N/A</v>
      </c>
      <c r="G51" s="24" t="e">
        <f>VLOOKUP($B51,'старт Ж-30'!$B$4:$G$81,6,FALSE)</f>
        <v>#N/A</v>
      </c>
      <c r="H51" s="41"/>
      <c r="I51" s="31">
        <f t="shared" si="1"/>
        <v>0</v>
      </c>
      <c r="J51" s="30"/>
    </row>
    <row r="52" spans="1:10" x14ac:dyDescent="0.2">
      <c r="A52" s="28">
        <v>37</v>
      </c>
      <c r="B52" s="29"/>
      <c r="C52" s="24" t="e">
        <f>VLOOKUP($B52,'старт Ж-30'!$B$4:$G$81,2,FALSE)</f>
        <v>#N/A</v>
      </c>
      <c r="D52" s="24" t="e">
        <f>VLOOKUP($B52,'старт Ж-30'!$B$4:$G$81,3,FALSE)</f>
        <v>#N/A</v>
      </c>
      <c r="E52" s="24" t="e">
        <f>VLOOKUP($B52,'старт Ж-30'!$B$4:$G$81,4,FALSE)</f>
        <v>#N/A</v>
      </c>
      <c r="F52" s="24" t="e">
        <f>VLOOKUP($B52,'старт Ж-30'!$B$4:$G$81,5,FALSE)</f>
        <v>#N/A</v>
      </c>
      <c r="G52" s="24" t="e">
        <f>VLOOKUP($B52,'старт Ж-30'!$B$4:$G$81,6,FALSE)</f>
        <v>#N/A</v>
      </c>
      <c r="H52" s="41"/>
      <c r="I52" s="31">
        <f t="shared" si="1"/>
        <v>0</v>
      </c>
      <c r="J52" s="30"/>
    </row>
    <row r="53" spans="1:10" x14ac:dyDescent="0.2">
      <c r="A53" s="28">
        <v>38</v>
      </c>
      <c r="B53" s="29"/>
      <c r="C53" s="24" t="e">
        <f>VLOOKUP($B53,'старт Ж-30'!$B$4:$G$81,2,FALSE)</f>
        <v>#N/A</v>
      </c>
      <c r="D53" s="24" t="e">
        <f>VLOOKUP($B53,'старт Ж-30'!$B$4:$G$81,3,FALSE)</f>
        <v>#N/A</v>
      </c>
      <c r="E53" s="24" t="e">
        <f>VLOOKUP($B53,'старт Ж-30'!$B$4:$G$81,4,FALSE)</f>
        <v>#N/A</v>
      </c>
      <c r="F53" s="24" t="e">
        <f>VLOOKUP($B53,'старт Ж-30'!$B$4:$G$81,5,FALSE)</f>
        <v>#N/A</v>
      </c>
      <c r="G53" s="24" t="e">
        <f>VLOOKUP($B53,'старт Ж-30'!$B$4:$G$81,6,FALSE)</f>
        <v>#N/A</v>
      </c>
      <c r="H53" s="41"/>
      <c r="I53" s="31">
        <f t="shared" si="1"/>
        <v>0</v>
      </c>
      <c r="J53" s="30"/>
    </row>
    <row r="54" spans="1:10" x14ac:dyDescent="0.2">
      <c r="A54" s="28">
        <v>39</v>
      </c>
      <c r="B54" s="29"/>
      <c r="C54" s="24" t="e">
        <f>VLOOKUP($B54,'старт Ж-30'!$B$4:$G$81,2,FALSE)</f>
        <v>#N/A</v>
      </c>
      <c r="D54" s="24" t="e">
        <f>VLOOKUP($B54,'старт Ж-30'!$B$4:$G$81,3,FALSE)</f>
        <v>#N/A</v>
      </c>
      <c r="E54" s="24" t="e">
        <f>VLOOKUP($B54,'старт Ж-30'!$B$4:$G$81,4,FALSE)</f>
        <v>#N/A</v>
      </c>
      <c r="F54" s="24" t="e">
        <f>VLOOKUP($B54,'старт Ж-30'!$B$4:$G$81,5,FALSE)</f>
        <v>#N/A</v>
      </c>
      <c r="G54" s="24" t="e">
        <f>VLOOKUP($B54,'старт Ж-30'!$B$4:$G$81,6,FALSE)</f>
        <v>#N/A</v>
      </c>
      <c r="H54" s="41"/>
      <c r="I54" s="31">
        <f t="shared" si="1"/>
        <v>0</v>
      </c>
      <c r="J54" s="30"/>
    </row>
    <row r="55" spans="1:10" x14ac:dyDescent="0.2">
      <c r="A55" s="28">
        <v>40</v>
      </c>
      <c r="B55" s="29"/>
      <c r="C55" s="24" t="e">
        <f>VLOOKUP($B55,'старт Ж-30'!$B$4:$G$81,2,FALSE)</f>
        <v>#N/A</v>
      </c>
      <c r="D55" s="24" t="e">
        <f>VLOOKUP($B55,'старт Ж-30'!$B$4:$G$81,3,FALSE)</f>
        <v>#N/A</v>
      </c>
      <c r="E55" s="24" t="e">
        <f>VLOOKUP($B55,'старт Ж-30'!$B$4:$G$81,4,FALSE)</f>
        <v>#N/A</v>
      </c>
      <c r="F55" s="24" t="e">
        <f>VLOOKUP($B55,'старт Ж-30'!$B$4:$G$81,5,FALSE)</f>
        <v>#N/A</v>
      </c>
      <c r="G55" s="24" t="e">
        <f>VLOOKUP($B55,'старт Ж-30'!$B$4:$G$81,6,FALSE)</f>
        <v>#N/A</v>
      </c>
      <c r="H55" s="41"/>
      <c r="I55" s="31">
        <f t="shared" si="1"/>
        <v>0</v>
      </c>
      <c r="J55" s="30"/>
    </row>
    <row r="56" spans="1:10" x14ac:dyDescent="0.2">
      <c r="A56" s="28">
        <v>41</v>
      </c>
      <c r="B56" s="29"/>
      <c r="C56" s="24" t="e">
        <f>VLOOKUP($B56,'старт Ж-30'!$B$4:$G$81,2,FALSE)</f>
        <v>#N/A</v>
      </c>
      <c r="D56" s="24" t="e">
        <f>VLOOKUP($B56,'старт Ж-30'!$B$4:$G$81,3,FALSE)</f>
        <v>#N/A</v>
      </c>
      <c r="E56" s="24" t="e">
        <f>VLOOKUP($B56,'старт Ж-30'!$B$4:$G$81,4,FALSE)</f>
        <v>#N/A</v>
      </c>
      <c r="F56" s="24" t="e">
        <f>VLOOKUP($B56,'старт Ж-30'!$B$4:$G$81,5,FALSE)</f>
        <v>#N/A</v>
      </c>
      <c r="G56" s="24" t="e">
        <f>VLOOKUP($B56,'старт Ж-30'!$B$4:$G$81,6,FALSE)</f>
        <v>#N/A</v>
      </c>
      <c r="H56" s="41"/>
      <c r="I56" s="31">
        <f t="shared" si="1"/>
        <v>0</v>
      </c>
      <c r="J56" s="30"/>
    </row>
    <row r="57" spans="1:10" x14ac:dyDescent="0.2">
      <c r="A57" s="28">
        <v>42</v>
      </c>
      <c r="B57" s="29"/>
      <c r="C57" s="24" t="e">
        <f>VLOOKUP($B57,'старт Ж-30'!$B$4:$G$81,2,FALSE)</f>
        <v>#N/A</v>
      </c>
      <c r="D57" s="24" t="e">
        <f>VLOOKUP($B57,'старт Ж-30'!$B$4:$G$81,3,FALSE)</f>
        <v>#N/A</v>
      </c>
      <c r="E57" s="24" t="e">
        <f>VLOOKUP($B57,'старт Ж-30'!$B$4:$G$81,4,FALSE)</f>
        <v>#N/A</v>
      </c>
      <c r="F57" s="24" t="e">
        <f>VLOOKUP($B57,'старт Ж-30'!$B$4:$G$81,5,FALSE)</f>
        <v>#N/A</v>
      </c>
      <c r="G57" s="24" t="e">
        <f>VLOOKUP($B57,'старт Ж-30'!$B$4:$G$81,6,FALSE)</f>
        <v>#N/A</v>
      </c>
      <c r="H57" s="41"/>
      <c r="I57" s="31">
        <f t="shared" si="1"/>
        <v>0</v>
      </c>
      <c r="J57" s="30"/>
    </row>
    <row r="58" spans="1:10" x14ac:dyDescent="0.2">
      <c r="A58" s="28">
        <v>43</v>
      </c>
      <c r="B58" s="29"/>
      <c r="C58" s="24" t="e">
        <f>VLOOKUP($B58,'старт Ж-30'!$B$4:$G$81,2,FALSE)</f>
        <v>#N/A</v>
      </c>
      <c r="D58" s="24" t="e">
        <f>VLOOKUP($B58,'старт Ж-30'!$B$4:$G$81,3,FALSE)</f>
        <v>#N/A</v>
      </c>
      <c r="E58" s="24" t="e">
        <f>VLOOKUP($B58,'старт Ж-30'!$B$4:$G$81,4,FALSE)</f>
        <v>#N/A</v>
      </c>
      <c r="F58" s="24" t="e">
        <f>VLOOKUP($B58,'старт Ж-30'!$B$4:$G$81,5,FALSE)</f>
        <v>#N/A</v>
      </c>
      <c r="G58" s="24" t="e">
        <f>VLOOKUP($B58,'старт Ж-30'!$B$4:$G$81,6,FALSE)</f>
        <v>#N/A</v>
      </c>
      <c r="H58" s="41"/>
      <c r="I58" s="31">
        <f t="shared" si="1"/>
        <v>0</v>
      </c>
      <c r="J58" s="30"/>
    </row>
    <row r="59" spans="1:10" x14ac:dyDescent="0.2">
      <c r="A59" s="28">
        <v>44</v>
      </c>
      <c r="B59" s="29"/>
      <c r="C59" s="24" t="e">
        <f>VLOOKUP($B59,'старт Ж-30'!$B$4:$G$81,2,FALSE)</f>
        <v>#N/A</v>
      </c>
      <c r="D59" s="24" t="e">
        <f>VLOOKUP($B59,'старт Ж-30'!$B$4:$G$81,3,FALSE)</f>
        <v>#N/A</v>
      </c>
      <c r="E59" s="24" t="e">
        <f>VLOOKUP($B59,'старт Ж-30'!$B$4:$G$81,4,FALSE)</f>
        <v>#N/A</v>
      </c>
      <c r="F59" s="24" t="e">
        <f>VLOOKUP($B59,'старт Ж-30'!$B$4:$G$81,5,FALSE)</f>
        <v>#N/A</v>
      </c>
      <c r="G59" s="24" t="e">
        <f>VLOOKUP($B59,'старт Ж-30'!$B$4:$G$81,6,FALSE)</f>
        <v>#N/A</v>
      </c>
      <c r="H59" s="41"/>
      <c r="I59" s="31">
        <f t="shared" si="1"/>
        <v>0</v>
      </c>
      <c r="J59" s="30"/>
    </row>
    <row r="60" spans="1:10" x14ac:dyDescent="0.2">
      <c r="A60" s="28">
        <v>45</v>
      </c>
      <c r="B60" s="29"/>
      <c r="C60" s="24" t="e">
        <f>VLOOKUP($B60,'старт Ж-30'!$B$4:$G$81,2,FALSE)</f>
        <v>#N/A</v>
      </c>
      <c r="D60" s="24" t="e">
        <f>VLOOKUP($B60,'старт Ж-30'!$B$4:$G$81,3,FALSE)</f>
        <v>#N/A</v>
      </c>
      <c r="E60" s="24" t="e">
        <f>VLOOKUP($B60,'старт Ж-30'!$B$4:$G$81,4,FALSE)</f>
        <v>#N/A</v>
      </c>
      <c r="F60" s="24" t="e">
        <f>VLOOKUP($B60,'старт Ж-30'!$B$4:$G$81,5,FALSE)</f>
        <v>#N/A</v>
      </c>
      <c r="G60" s="24" t="e">
        <f>VLOOKUP($B60,'старт Ж-30'!$B$4:$G$81,6,FALSE)</f>
        <v>#N/A</v>
      </c>
      <c r="H60" s="41"/>
      <c r="I60" s="31">
        <f t="shared" si="1"/>
        <v>0</v>
      </c>
      <c r="J60" s="30"/>
    </row>
    <row r="61" spans="1:10" x14ac:dyDescent="0.2">
      <c r="A61" s="28">
        <v>46</v>
      </c>
      <c r="B61" s="29"/>
      <c r="C61" s="24" t="e">
        <f>VLOOKUP($B61,'старт Ж-30'!$B$4:$G$81,2,FALSE)</f>
        <v>#N/A</v>
      </c>
      <c r="D61" s="24" t="e">
        <f>VLOOKUP($B61,'старт Ж-30'!$B$4:$G$81,3,FALSE)</f>
        <v>#N/A</v>
      </c>
      <c r="E61" s="24" t="e">
        <f>VLOOKUP($B61,'старт Ж-30'!$B$4:$G$81,4,FALSE)</f>
        <v>#N/A</v>
      </c>
      <c r="F61" s="24" t="e">
        <f>VLOOKUP($B61,'старт Ж-30'!$B$4:$G$81,5,FALSE)</f>
        <v>#N/A</v>
      </c>
      <c r="G61" s="24" t="e">
        <f>VLOOKUP($B61,'старт Ж-30'!$B$4:$G$81,6,FALSE)</f>
        <v>#N/A</v>
      </c>
      <c r="H61" s="41"/>
      <c r="I61" s="31">
        <f t="shared" si="1"/>
        <v>0</v>
      </c>
      <c r="J61" s="30"/>
    </row>
    <row r="62" spans="1:10" x14ac:dyDescent="0.2">
      <c r="A62" s="28">
        <v>47</v>
      </c>
      <c r="B62" s="29"/>
      <c r="C62" s="24" t="e">
        <f>VLOOKUP($B62,'старт Ж-30'!$B$4:$G$81,2,FALSE)</f>
        <v>#N/A</v>
      </c>
      <c r="D62" s="24" t="e">
        <f>VLOOKUP($B62,'старт Ж-30'!$B$4:$G$81,3,FALSE)</f>
        <v>#N/A</v>
      </c>
      <c r="E62" s="24" t="e">
        <f>VLOOKUP($B62,'старт Ж-30'!$B$4:$G$81,4,FALSE)</f>
        <v>#N/A</v>
      </c>
      <c r="F62" s="24" t="e">
        <f>VLOOKUP($B62,'старт Ж-30'!$B$4:$G$81,5,FALSE)</f>
        <v>#N/A</v>
      </c>
      <c r="G62" s="24" t="e">
        <f>VLOOKUP($B62,'старт Ж-30'!$B$4:$G$81,6,FALSE)</f>
        <v>#N/A</v>
      </c>
      <c r="H62" s="41"/>
      <c r="I62" s="31">
        <f t="shared" si="1"/>
        <v>0</v>
      </c>
      <c r="J62" s="30"/>
    </row>
    <row r="63" spans="1:10" x14ac:dyDescent="0.2">
      <c r="A63" s="28">
        <v>48</v>
      </c>
      <c r="B63" s="29"/>
      <c r="C63" s="24" t="e">
        <f>VLOOKUP($B63,'старт Ж-30'!$B$4:$G$81,2,FALSE)</f>
        <v>#N/A</v>
      </c>
      <c r="D63" s="24" t="e">
        <f>VLOOKUP($B63,'старт Ж-30'!$B$4:$G$81,3,FALSE)</f>
        <v>#N/A</v>
      </c>
      <c r="E63" s="24" t="e">
        <f>VLOOKUP($B63,'старт Ж-30'!$B$4:$G$81,4,FALSE)</f>
        <v>#N/A</v>
      </c>
      <c r="F63" s="24" t="e">
        <f>VLOOKUP($B63,'старт Ж-30'!$B$4:$G$81,5,FALSE)</f>
        <v>#N/A</v>
      </c>
      <c r="G63" s="24" t="e">
        <f>VLOOKUP($B63,'старт Ж-30'!$B$4:$G$81,6,FALSE)</f>
        <v>#N/A</v>
      </c>
      <c r="H63" s="41"/>
      <c r="I63" s="31">
        <f t="shared" si="1"/>
        <v>0</v>
      </c>
      <c r="J63" s="30"/>
    </row>
    <row r="64" spans="1:10" x14ac:dyDescent="0.2">
      <c r="A64" s="28">
        <v>49</v>
      </c>
      <c r="B64" s="29"/>
      <c r="C64" s="24" t="e">
        <f>VLOOKUP($B64,'старт Ж-30'!$B$4:$G$81,2,FALSE)</f>
        <v>#N/A</v>
      </c>
      <c r="D64" s="24" t="e">
        <f>VLOOKUP($B64,'старт Ж-30'!$B$4:$G$81,3,FALSE)</f>
        <v>#N/A</v>
      </c>
      <c r="E64" s="24" t="e">
        <f>VLOOKUP($B64,'старт Ж-30'!$B$4:$G$81,4,FALSE)</f>
        <v>#N/A</v>
      </c>
      <c r="F64" s="24" t="e">
        <f>VLOOKUP($B64,'старт Ж-30'!$B$4:$G$81,5,FALSE)</f>
        <v>#N/A</v>
      </c>
      <c r="G64" s="24" t="e">
        <f>VLOOKUP($B64,'старт Ж-30'!$B$4:$G$81,6,FALSE)</f>
        <v>#N/A</v>
      </c>
      <c r="H64" s="41"/>
      <c r="I64" s="31">
        <f t="shared" si="1"/>
        <v>0</v>
      </c>
      <c r="J64" s="30"/>
    </row>
    <row r="65" spans="1:10" x14ac:dyDescent="0.2">
      <c r="A65" s="28">
        <v>50</v>
      </c>
      <c r="B65" s="29"/>
      <c r="C65" s="24" t="e">
        <f>VLOOKUP($B65,'старт Ж-30'!$B$4:$G$81,2,FALSE)</f>
        <v>#N/A</v>
      </c>
      <c r="D65" s="24" t="e">
        <f>VLOOKUP($B65,'старт Ж-30'!$B$4:$G$81,3,FALSE)</f>
        <v>#N/A</v>
      </c>
      <c r="E65" s="24" t="e">
        <f>VLOOKUP($B65,'старт Ж-30'!$B$4:$G$81,4,FALSE)</f>
        <v>#N/A</v>
      </c>
      <c r="F65" s="24" t="e">
        <f>VLOOKUP($B65,'старт Ж-30'!$B$4:$G$81,5,FALSE)</f>
        <v>#N/A</v>
      </c>
      <c r="G65" s="24" t="e">
        <f>VLOOKUP($B65,'старт Ж-30'!$B$4:$G$81,6,FALSE)</f>
        <v>#N/A</v>
      </c>
      <c r="H65" s="41"/>
      <c r="I65" s="31">
        <f t="shared" si="1"/>
        <v>0</v>
      </c>
      <c r="J65" s="30"/>
    </row>
    <row r="66" spans="1:10" x14ac:dyDescent="0.2">
      <c r="A66" s="28">
        <v>51</v>
      </c>
      <c r="B66" s="29"/>
      <c r="C66" s="24" t="e">
        <f>VLOOKUP($B66,'старт Ж-30'!$B$4:$G$81,2,FALSE)</f>
        <v>#N/A</v>
      </c>
      <c r="D66" s="24" t="e">
        <f>VLOOKUP($B66,'старт Ж-30'!$B$4:$G$81,3,FALSE)</f>
        <v>#N/A</v>
      </c>
      <c r="E66" s="24" t="e">
        <f>VLOOKUP($B66,'старт Ж-30'!$B$4:$G$81,4,FALSE)</f>
        <v>#N/A</v>
      </c>
      <c r="F66" s="24" t="e">
        <f>VLOOKUP($B66,'старт Ж-30'!$B$4:$G$81,5,FALSE)</f>
        <v>#N/A</v>
      </c>
      <c r="G66" s="24" t="e">
        <f>VLOOKUP($B66,'старт Ж-30'!$B$4:$G$81,6,FALSE)</f>
        <v>#N/A</v>
      </c>
      <c r="H66" s="41"/>
      <c r="I66" s="31">
        <f t="shared" si="1"/>
        <v>0</v>
      </c>
      <c r="J66" s="30"/>
    </row>
    <row r="67" spans="1:10" x14ac:dyDescent="0.2">
      <c r="A67" s="28">
        <v>52</v>
      </c>
      <c r="B67" s="29"/>
      <c r="C67" s="24" t="e">
        <f>VLOOKUP($B67,'старт Ж-30'!$B$4:$G$81,2,FALSE)</f>
        <v>#N/A</v>
      </c>
      <c r="D67" s="24" t="e">
        <f>VLOOKUP($B67,'старт Ж-30'!$B$4:$G$81,3,FALSE)</f>
        <v>#N/A</v>
      </c>
      <c r="E67" s="24" t="e">
        <f>VLOOKUP($B67,'старт Ж-30'!$B$4:$G$81,4,FALSE)</f>
        <v>#N/A</v>
      </c>
      <c r="F67" s="24" t="e">
        <f>VLOOKUP($B67,'старт Ж-30'!$B$4:$G$81,5,FALSE)</f>
        <v>#N/A</v>
      </c>
      <c r="G67" s="24" t="e">
        <f>VLOOKUP($B67,'старт Ж-30'!$B$4:$G$81,6,FALSE)</f>
        <v>#N/A</v>
      </c>
      <c r="H67" s="41"/>
      <c r="I67" s="31">
        <f t="shared" si="1"/>
        <v>0</v>
      </c>
      <c r="J67" s="30"/>
    </row>
    <row r="68" spans="1:10" x14ac:dyDescent="0.2">
      <c r="A68" s="28">
        <v>53</v>
      </c>
      <c r="B68" s="29"/>
      <c r="C68" s="24" t="e">
        <f>VLOOKUP($B68,'старт Ж-30'!$B$4:$G$81,2,FALSE)</f>
        <v>#N/A</v>
      </c>
      <c r="D68" s="24" t="e">
        <f>VLOOKUP($B68,'старт Ж-30'!$B$4:$G$81,3,FALSE)</f>
        <v>#N/A</v>
      </c>
      <c r="E68" s="24" t="e">
        <f>VLOOKUP($B68,'старт Ж-30'!$B$4:$G$81,4,FALSE)</f>
        <v>#N/A</v>
      </c>
      <c r="F68" s="24" t="e">
        <f>VLOOKUP($B68,'старт Ж-30'!$B$4:$G$81,5,FALSE)</f>
        <v>#N/A</v>
      </c>
      <c r="G68" s="24" t="e">
        <f>VLOOKUP($B68,'старт Ж-30'!$B$4:$G$81,6,FALSE)</f>
        <v>#N/A</v>
      </c>
      <c r="H68" s="41"/>
      <c r="I68" s="31">
        <f t="shared" si="1"/>
        <v>0</v>
      </c>
      <c r="J68" s="30"/>
    </row>
    <row r="69" spans="1:10" x14ac:dyDescent="0.2">
      <c r="A69" s="28">
        <v>54</v>
      </c>
      <c r="B69" s="29"/>
      <c r="C69" s="24" t="e">
        <f>VLOOKUP($B69,'старт Ж-30'!$B$4:$G$81,2,FALSE)</f>
        <v>#N/A</v>
      </c>
      <c r="D69" s="24" t="e">
        <f>VLOOKUP($B69,'старт Ж-30'!$B$4:$G$81,3,FALSE)</f>
        <v>#N/A</v>
      </c>
      <c r="E69" s="24" t="e">
        <f>VLOOKUP($B69,'старт Ж-30'!$B$4:$G$81,4,FALSE)</f>
        <v>#N/A</v>
      </c>
      <c r="F69" s="24" t="e">
        <f>VLOOKUP($B69,'старт Ж-30'!$B$4:$G$81,5,FALSE)</f>
        <v>#N/A</v>
      </c>
      <c r="G69" s="24" t="e">
        <f>VLOOKUP($B69,'старт Ж-30'!$B$4:$G$81,6,FALSE)</f>
        <v>#N/A</v>
      </c>
      <c r="H69" s="41"/>
      <c r="I69" s="31">
        <f t="shared" si="1"/>
        <v>0</v>
      </c>
      <c r="J69" s="30"/>
    </row>
    <row r="70" spans="1:10" x14ac:dyDescent="0.2">
      <c r="A70" s="28">
        <v>55</v>
      </c>
      <c r="B70" s="29"/>
      <c r="C70" s="24" t="e">
        <f>VLOOKUP($B70,'старт Ж-30'!$B$4:$G$81,2,FALSE)</f>
        <v>#N/A</v>
      </c>
      <c r="D70" s="24" t="e">
        <f>VLOOKUP($B70,'старт Ж-30'!$B$4:$G$81,3,FALSE)</f>
        <v>#N/A</v>
      </c>
      <c r="E70" s="24" t="e">
        <f>VLOOKUP($B70,'старт Ж-30'!$B$4:$G$81,4,FALSE)</f>
        <v>#N/A</v>
      </c>
      <c r="F70" s="24" t="e">
        <f>VLOOKUP($B70,'старт Ж-30'!$B$4:$G$81,5,FALSE)</f>
        <v>#N/A</v>
      </c>
      <c r="G70" s="24" t="e">
        <f>VLOOKUP($B70,'старт Ж-30'!$B$4:$G$81,6,FALSE)</f>
        <v>#N/A</v>
      </c>
      <c r="H70" s="41"/>
      <c r="I70" s="31">
        <f t="shared" si="1"/>
        <v>0</v>
      </c>
      <c r="J70" s="30"/>
    </row>
    <row r="71" spans="1:10" x14ac:dyDescent="0.2">
      <c r="A71" s="28">
        <v>56</v>
      </c>
      <c r="B71" s="29"/>
      <c r="C71" s="24" t="e">
        <f>VLOOKUP($B71,'старт Ж-30'!$B$4:$G$81,2,FALSE)</f>
        <v>#N/A</v>
      </c>
      <c r="D71" s="24" t="e">
        <f>VLOOKUP($B71,'старт Ж-30'!$B$4:$G$81,3,FALSE)</f>
        <v>#N/A</v>
      </c>
      <c r="E71" s="24" t="e">
        <f>VLOOKUP($B71,'старт Ж-30'!$B$4:$G$81,4,FALSE)</f>
        <v>#N/A</v>
      </c>
      <c r="F71" s="24" t="e">
        <f>VLOOKUP($B71,'старт Ж-30'!$B$4:$G$81,5,FALSE)</f>
        <v>#N/A</v>
      </c>
      <c r="G71" s="24" t="e">
        <f>VLOOKUP($B71,'старт Ж-30'!$B$4:$G$81,6,FALSE)</f>
        <v>#N/A</v>
      </c>
      <c r="H71" s="41"/>
      <c r="I71" s="31">
        <f t="shared" si="1"/>
        <v>0</v>
      </c>
      <c r="J71" s="30"/>
    </row>
    <row r="72" spans="1:10" x14ac:dyDescent="0.2">
      <c r="A72" s="28">
        <v>57</v>
      </c>
      <c r="B72" s="29"/>
      <c r="C72" s="24" t="e">
        <f>VLOOKUP($B72,'старт Ж-30'!$B$4:$G$81,2,FALSE)</f>
        <v>#N/A</v>
      </c>
      <c r="D72" s="24" t="e">
        <f>VLOOKUP($B72,'старт Ж-30'!$B$4:$G$81,3,FALSE)</f>
        <v>#N/A</v>
      </c>
      <c r="E72" s="24" t="e">
        <f>VLOOKUP($B72,'старт Ж-30'!$B$4:$G$81,4,FALSE)</f>
        <v>#N/A</v>
      </c>
      <c r="F72" s="24" t="e">
        <f>VLOOKUP($B72,'старт Ж-30'!$B$4:$G$81,5,FALSE)</f>
        <v>#N/A</v>
      </c>
      <c r="G72" s="24" t="e">
        <f>VLOOKUP($B72,'старт Ж-30'!$B$4:$G$81,6,FALSE)</f>
        <v>#N/A</v>
      </c>
      <c r="H72" s="41"/>
      <c r="I72" s="31">
        <f t="shared" si="1"/>
        <v>0</v>
      </c>
      <c r="J72" s="30"/>
    </row>
    <row r="73" spans="1:10" x14ac:dyDescent="0.2">
      <c r="A73" s="28">
        <v>58</v>
      </c>
      <c r="B73" s="29"/>
      <c r="C73" s="24" t="e">
        <f>VLOOKUP($B73,'старт Ж-30'!$B$4:$G$81,2,FALSE)</f>
        <v>#N/A</v>
      </c>
      <c r="D73" s="24" t="e">
        <f>VLOOKUP($B73,'старт Ж-30'!$B$4:$G$81,3,FALSE)</f>
        <v>#N/A</v>
      </c>
      <c r="E73" s="24" t="e">
        <f>VLOOKUP($B73,'старт Ж-30'!$B$4:$G$81,4,FALSE)</f>
        <v>#N/A</v>
      </c>
      <c r="F73" s="24" t="e">
        <f>VLOOKUP($B73,'старт Ж-30'!$B$4:$G$81,5,FALSE)</f>
        <v>#N/A</v>
      </c>
      <c r="G73" s="24" t="e">
        <f>VLOOKUP($B73,'старт Ж-30'!$B$4:$G$81,6,FALSE)</f>
        <v>#N/A</v>
      </c>
      <c r="H73" s="41"/>
      <c r="I73" s="31">
        <f t="shared" si="1"/>
        <v>0</v>
      </c>
      <c r="J73" s="30"/>
    </row>
    <row r="74" spans="1:10" x14ac:dyDescent="0.2">
      <c r="A74" s="28">
        <v>59</v>
      </c>
      <c r="B74" s="29"/>
      <c r="C74" s="24" t="e">
        <f>VLOOKUP($B74,'старт Ж-30'!$B$4:$G$81,2,FALSE)</f>
        <v>#N/A</v>
      </c>
      <c r="D74" s="24" t="e">
        <f>VLOOKUP($B74,'старт Ж-30'!$B$4:$G$81,3,FALSE)</f>
        <v>#N/A</v>
      </c>
      <c r="E74" s="24" t="e">
        <f>VLOOKUP($B74,'старт Ж-30'!$B$4:$G$81,4,FALSE)</f>
        <v>#N/A</v>
      </c>
      <c r="F74" s="24" t="e">
        <f>VLOOKUP($B74,'старт Ж-30'!$B$4:$G$81,5,FALSE)</f>
        <v>#N/A</v>
      </c>
      <c r="G74" s="24" t="e">
        <f>VLOOKUP($B74,'старт Ж-30'!$B$4:$G$81,6,FALSE)</f>
        <v>#N/A</v>
      </c>
      <c r="H74" s="41"/>
      <c r="I74" s="31">
        <f t="shared" si="1"/>
        <v>0</v>
      </c>
      <c r="J74" s="30"/>
    </row>
    <row r="75" spans="1:10" x14ac:dyDescent="0.2">
      <c r="A75" s="28">
        <v>60</v>
      </c>
      <c r="B75" s="29"/>
      <c r="C75" s="24" t="e">
        <f>VLOOKUP($B75,'старт Ж-30'!$B$4:$G$81,2,FALSE)</f>
        <v>#N/A</v>
      </c>
      <c r="D75" s="24" t="e">
        <f>VLOOKUP($B75,'старт Ж-30'!$B$4:$G$81,3,FALSE)</f>
        <v>#N/A</v>
      </c>
      <c r="E75" s="24" t="e">
        <f>VLOOKUP($B75,'старт Ж-30'!$B$4:$G$81,4,FALSE)</f>
        <v>#N/A</v>
      </c>
      <c r="F75" s="24" t="e">
        <f>VLOOKUP($B75,'старт Ж-30'!$B$4:$G$81,5,FALSE)</f>
        <v>#N/A</v>
      </c>
      <c r="G75" s="24" t="e">
        <f>VLOOKUP($B75,'старт Ж-30'!$B$4:$G$81,6,FALSE)</f>
        <v>#N/A</v>
      </c>
      <c r="H75" s="41"/>
      <c r="I75" s="31">
        <f t="shared" si="1"/>
        <v>0</v>
      </c>
      <c r="J75" s="30"/>
    </row>
    <row r="76" spans="1:10" x14ac:dyDescent="0.2">
      <c r="A76" s="28">
        <v>61</v>
      </c>
      <c r="B76" s="29"/>
      <c r="C76" s="24" t="e">
        <f>VLOOKUP($B76,'старт Ж-30'!$B$4:$G$81,2,FALSE)</f>
        <v>#N/A</v>
      </c>
      <c r="D76" s="24" t="e">
        <f>VLOOKUP($B76,'старт Ж-30'!$B$4:$G$81,3,FALSE)</f>
        <v>#N/A</v>
      </c>
      <c r="E76" s="24" t="e">
        <f>VLOOKUP($B76,'старт Ж-30'!$B$4:$G$81,4,FALSE)</f>
        <v>#N/A</v>
      </c>
      <c r="F76" s="24" t="e">
        <f>VLOOKUP($B76,'старт Ж-30'!$B$4:$G$81,5,FALSE)</f>
        <v>#N/A</v>
      </c>
      <c r="G76" s="24" t="e">
        <f>VLOOKUP($B76,'старт Ж-30'!$B$4:$G$81,6,FALSE)</f>
        <v>#N/A</v>
      </c>
      <c r="H76" s="41"/>
      <c r="I76" s="31">
        <f t="shared" si="1"/>
        <v>0</v>
      </c>
      <c r="J76" s="30"/>
    </row>
    <row r="77" spans="1:10" x14ac:dyDescent="0.2">
      <c r="A77" s="28">
        <v>62</v>
      </c>
      <c r="B77" s="29"/>
      <c r="C77" s="24" t="e">
        <f>VLOOKUP($B77,'старт Ж-30'!$B$4:$G$81,2,FALSE)</f>
        <v>#N/A</v>
      </c>
      <c r="D77" s="24" t="e">
        <f>VLOOKUP($B77,'старт Ж-30'!$B$4:$G$81,3,FALSE)</f>
        <v>#N/A</v>
      </c>
      <c r="E77" s="24" t="e">
        <f>VLOOKUP($B77,'старт Ж-30'!$B$4:$G$81,4,FALSE)</f>
        <v>#N/A</v>
      </c>
      <c r="F77" s="24" t="e">
        <f>VLOOKUP($B77,'старт Ж-30'!$B$4:$G$81,5,FALSE)</f>
        <v>#N/A</v>
      </c>
      <c r="G77" s="24" t="e">
        <f>VLOOKUP($B77,'старт Ж-30'!$B$4:$G$81,6,FALSE)</f>
        <v>#N/A</v>
      </c>
      <c r="H77" s="41"/>
      <c r="I77" s="31">
        <f t="shared" si="1"/>
        <v>0</v>
      </c>
      <c r="J77" s="30"/>
    </row>
    <row r="78" spans="1:10" x14ac:dyDescent="0.2">
      <c r="A78" s="28">
        <v>63</v>
      </c>
      <c r="B78" s="29"/>
      <c r="C78" s="24" t="e">
        <f>VLOOKUP($B78,'старт Ж-30'!$B$4:$G$81,2,FALSE)</f>
        <v>#N/A</v>
      </c>
      <c r="D78" s="24" t="e">
        <f>VLOOKUP($B78,'старт Ж-30'!$B$4:$G$81,3,FALSE)</f>
        <v>#N/A</v>
      </c>
      <c r="E78" s="24" t="e">
        <f>VLOOKUP($B78,'старт Ж-30'!$B$4:$G$81,4,FALSE)</f>
        <v>#N/A</v>
      </c>
      <c r="F78" s="24" t="e">
        <f>VLOOKUP($B78,'старт Ж-30'!$B$4:$G$81,5,FALSE)</f>
        <v>#N/A</v>
      </c>
      <c r="G78" s="24" t="e">
        <f>VLOOKUP($B78,'старт Ж-30'!$B$4:$G$81,6,FALSE)</f>
        <v>#N/A</v>
      </c>
      <c r="H78" s="41"/>
      <c r="I78" s="31">
        <f t="shared" si="1"/>
        <v>0</v>
      </c>
      <c r="J78" s="30"/>
    </row>
    <row r="79" spans="1:10" x14ac:dyDescent="0.2">
      <c r="A79" s="28">
        <v>64</v>
      </c>
      <c r="B79" s="29"/>
      <c r="C79" s="24" t="e">
        <f>VLOOKUP($B79,'старт Ж-30'!$B$4:$G$81,2,FALSE)</f>
        <v>#N/A</v>
      </c>
      <c r="D79" s="24" t="e">
        <f>VLOOKUP($B79,'старт Ж-30'!$B$4:$G$81,3,FALSE)</f>
        <v>#N/A</v>
      </c>
      <c r="E79" s="24" t="e">
        <f>VLOOKUP($B79,'старт Ж-30'!$B$4:$G$81,4,FALSE)</f>
        <v>#N/A</v>
      </c>
      <c r="F79" s="24" t="e">
        <f>VLOOKUP($B79,'старт Ж-30'!$B$4:$G$81,5,FALSE)</f>
        <v>#N/A</v>
      </c>
      <c r="G79" s="24" t="e">
        <f>VLOOKUP($B79,'старт Ж-30'!$B$4:$G$81,6,FALSE)</f>
        <v>#N/A</v>
      </c>
      <c r="H79" s="41"/>
      <c r="I79" s="31">
        <f t="shared" si="1"/>
        <v>0</v>
      </c>
      <c r="J79" s="30"/>
    </row>
    <row r="80" spans="1:10" x14ac:dyDescent="0.2">
      <c r="A80" s="28">
        <v>65</v>
      </c>
      <c r="B80" s="29"/>
      <c r="C80" s="24" t="e">
        <f>VLOOKUP($B80,'старт Ж-30'!$B$4:$G$81,2,FALSE)</f>
        <v>#N/A</v>
      </c>
      <c r="D80" s="24" t="e">
        <f>VLOOKUP($B80,'старт Ж-30'!$B$4:$G$81,3,FALSE)</f>
        <v>#N/A</v>
      </c>
      <c r="E80" s="24" t="e">
        <f>VLOOKUP($B80,'старт Ж-30'!$B$4:$G$81,4,FALSE)</f>
        <v>#N/A</v>
      </c>
      <c r="F80" s="24" t="e">
        <f>VLOOKUP($B80,'старт Ж-30'!$B$4:$G$81,5,FALSE)</f>
        <v>#N/A</v>
      </c>
      <c r="G80" s="24" t="e">
        <f>VLOOKUP($B80,'старт Ж-30'!$B$4:$G$81,6,FALSE)</f>
        <v>#N/A</v>
      </c>
      <c r="H80" s="41"/>
      <c r="I80" s="31">
        <f t="shared" si="1"/>
        <v>0</v>
      </c>
      <c r="J80" s="30"/>
    </row>
    <row r="81" spans="1:10" x14ac:dyDescent="0.2">
      <c r="A81" s="28">
        <v>66</v>
      </c>
      <c r="B81" s="29"/>
      <c r="C81" s="24" t="e">
        <f>VLOOKUP($B81,'старт Ж-30'!$B$4:$G$81,2,FALSE)</f>
        <v>#N/A</v>
      </c>
      <c r="D81" s="24" t="e">
        <f>VLOOKUP($B81,'старт Ж-30'!$B$4:$G$81,3,FALSE)</f>
        <v>#N/A</v>
      </c>
      <c r="E81" s="24" t="e">
        <f>VLOOKUP($B81,'старт Ж-30'!$B$4:$G$81,4,FALSE)</f>
        <v>#N/A</v>
      </c>
      <c r="F81" s="24" t="e">
        <f>VLOOKUP($B81,'старт Ж-30'!$B$4:$G$81,5,FALSE)</f>
        <v>#N/A</v>
      </c>
      <c r="G81" s="24" t="e">
        <f>VLOOKUP($B81,'старт Ж-30'!$B$4:$G$81,6,FALSE)</f>
        <v>#N/A</v>
      </c>
      <c r="H81" s="41"/>
      <c r="I81" s="31">
        <f t="shared" si="1"/>
        <v>0</v>
      </c>
      <c r="J81" s="30"/>
    </row>
    <row r="82" spans="1:10" x14ac:dyDescent="0.2">
      <c r="A82" s="28">
        <v>67</v>
      </c>
      <c r="B82" s="29"/>
      <c r="C82" s="24" t="e">
        <f>VLOOKUP($B82,'старт Ж-30'!$B$4:$G$81,2,FALSE)</f>
        <v>#N/A</v>
      </c>
      <c r="D82" s="24" t="e">
        <f>VLOOKUP($B82,'старт Ж-30'!$B$4:$G$81,3,FALSE)</f>
        <v>#N/A</v>
      </c>
      <c r="E82" s="24" t="e">
        <f>VLOOKUP($B82,'старт Ж-30'!$B$4:$G$81,4,FALSE)</f>
        <v>#N/A</v>
      </c>
      <c r="F82" s="24" t="e">
        <f>VLOOKUP($B82,'старт Ж-30'!$B$4:$G$81,5,FALSE)</f>
        <v>#N/A</v>
      </c>
      <c r="G82" s="24" t="e">
        <f>VLOOKUP($B82,'старт Ж-30'!$B$4:$G$81,6,FALSE)</f>
        <v>#N/A</v>
      </c>
      <c r="H82" s="41"/>
      <c r="I82" s="31">
        <f t="shared" ref="I82:I145" si="2">H82-$H$16</f>
        <v>0</v>
      </c>
      <c r="J82" s="30"/>
    </row>
    <row r="83" spans="1:10" x14ac:dyDescent="0.2">
      <c r="A83" s="28">
        <v>68</v>
      </c>
      <c r="B83" s="29"/>
      <c r="C83" s="24" t="e">
        <f>VLOOKUP($B83,'старт Ж-30'!$B$4:$G$81,2,FALSE)</f>
        <v>#N/A</v>
      </c>
      <c r="D83" s="24" t="e">
        <f>VLOOKUP($B83,'старт Ж-30'!$B$4:$G$81,3,FALSE)</f>
        <v>#N/A</v>
      </c>
      <c r="E83" s="24" t="e">
        <f>VLOOKUP($B83,'старт Ж-30'!$B$4:$G$81,4,FALSE)</f>
        <v>#N/A</v>
      </c>
      <c r="F83" s="24" t="e">
        <f>VLOOKUP($B83,'старт Ж-30'!$B$4:$G$81,5,FALSE)</f>
        <v>#N/A</v>
      </c>
      <c r="G83" s="24" t="e">
        <f>VLOOKUP($B83,'старт Ж-30'!$B$4:$G$81,6,FALSE)</f>
        <v>#N/A</v>
      </c>
      <c r="H83" s="41"/>
      <c r="I83" s="31">
        <f t="shared" si="2"/>
        <v>0</v>
      </c>
      <c r="J83" s="30"/>
    </row>
    <row r="84" spans="1:10" x14ac:dyDescent="0.2">
      <c r="A84" s="28">
        <v>69</v>
      </c>
      <c r="B84" s="29"/>
      <c r="C84" s="24" t="e">
        <f>VLOOKUP($B84,'старт Ж-30'!$B$4:$G$81,2,FALSE)</f>
        <v>#N/A</v>
      </c>
      <c r="D84" s="24" t="e">
        <f>VLOOKUP($B84,'старт Ж-30'!$B$4:$G$81,3,FALSE)</f>
        <v>#N/A</v>
      </c>
      <c r="E84" s="24" t="e">
        <f>VLOOKUP($B84,'старт Ж-30'!$B$4:$G$81,4,FALSE)</f>
        <v>#N/A</v>
      </c>
      <c r="F84" s="24" t="e">
        <f>VLOOKUP($B84,'старт Ж-30'!$B$4:$G$81,5,FALSE)</f>
        <v>#N/A</v>
      </c>
      <c r="G84" s="24" t="e">
        <f>VLOOKUP($B84,'старт Ж-30'!$B$4:$G$81,6,FALSE)</f>
        <v>#N/A</v>
      </c>
      <c r="H84" s="41"/>
      <c r="I84" s="31">
        <f t="shared" si="2"/>
        <v>0</v>
      </c>
      <c r="J84" s="30"/>
    </row>
    <row r="85" spans="1:10" x14ac:dyDescent="0.2">
      <c r="A85" s="28">
        <v>70</v>
      </c>
      <c r="B85" s="29"/>
      <c r="C85" s="24" t="e">
        <f>VLOOKUP($B85,'старт Ж-30'!$B$4:$G$81,2,FALSE)</f>
        <v>#N/A</v>
      </c>
      <c r="D85" s="24" t="e">
        <f>VLOOKUP($B85,'старт Ж-30'!$B$4:$G$81,3,FALSE)</f>
        <v>#N/A</v>
      </c>
      <c r="E85" s="24" t="e">
        <f>VLOOKUP($B85,'старт Ж-30'!$B$4:$G$81,4,FALSE)</f>
        <v>#N/A</v>
      </c>
      <c r="F85" s="24" t="e">
        <f>VLOOKUP($B85,'старт Ж-30'!$B$4:$G$81,5,FALSE)</f>
        <v>#N/A</v>
      </c>
      <c r="G85" s="24" t="e">
        <f>VLOOKUP($B85,'старт Ж-30'!$B$4:$G$81,6,FALSE)</f>
        <v>#N/A</v>
      </c>
      <c r="H85" s="41"/>
      <c r="I85" s="31">
        <f t="shared" si="2"/>
        <v>0</v>
      </c>
      <c r="J85" s="30"/>
    </row>
    <row r="86" spans="1:10" x14ac:dyDescent="0.2">
      <c r="A86" s="28">
        <v>71</v>
      </c>
      <c r="B86" s="29"/>
      <c r="C86" s="24" t="e">
        <f>VLOOKUP($B86,'старт Ж-30'!$B$4:$G$81,2,FALSE)</f>
        <v>#N/A</v>
      </c>
      <c r="D86" s="24" t="e">
        <f>VLOOKUP($B86,'старт Ж-30'!$B$4:$G$81,3,FALSE)</f>
        <v>#N/A</v>
      </c>
      <c r="E86" s="24" t="e">
        <f>VLOOKUP($B86,'старт Ж-30'!$B$4:$G$81,4,FALSE)</f>
        <v>#N/A</v>
      </c>
      <c r="F86" s="24" t="e">
        <f>VLOOKUP($B86,'старт Ж-30'!$B$4:$G$81,5,FALSE)</f>
        <v>#N/A</v>
      </c>
      <c r="G86" s="24" t="e">
        <f>VLOOKUP($B86,'старт Ж-30'!$B$4:$G$81,6,FALSE)</f>
        <v>#N/A</v>
      </c>
      <c r="H86" s="41"/>
      <c r="I86" s="31">
        <f t="shared" si="2"/>
        <v>0</v>
      </c>
      <c r="J86" s="30"/>
    </row>
    <row r="87" spans="1:10" x14ac:dyDescent="0.2">
      <c r="A87" s="28">
        <v>72</v>
      </c>
      <c r="B87" s="29"/>
      <c r="C87" s="24" t="e">
        <f>VLOOKUP($B87,'старт Ж-30'!$B$4:$G$81,2,FALSE)</f>
        <v>#N/A</v>
      </c>
      <c r="D87" s="24" t="e">
        <f>VLOOKUP($B87,'старт Ж-30'!$B$4:$G$81,3,FALSE)</f>
        <v>#N/A</v>
      </c>
      <c r="E87" s="24" t="e">
        <f>VLOOKUP($B87,'старт Ж-30'!$B$4:$G$81,4,FALSE)</f>
        <v>#N/A</v>
      </c>
      <c r="F87" s="24" t="e">
        <f>VLOOKUP($B87,'старт Ж-30'!$B$4:$G$81,5,FALSE)</f>
        <v>#N/A</v>
      </c>
      <c r="G87" s="24" t="e">
        <f>VLOOKUP($B87,'старт Ж-30'!$B$4:$G$81,6,FALSE)</f>
        <v>#N/A</v>
      </c>
      <c r="H87" s="41"/>
      <c r="I87" s="31">
        <f t="shared" si="2"/>
        <v>0</v>
      </c>
      <c r="J87" s="30"/>
    </row>
    <row r="88" spans="1:10" x14ac:dyDescent="0.2">
      <c r="A88" s="28">
        <v>73</v>
      </c>
      <c r="B88" s="29"/>
      <c r="C88" s="24" t="e">
        <f>VLOOKUP($B88,'старт Ж-30'!$B$4:$G$81,2,FALSE)</f>
        <v>#N/A</v>
      </c>
      <c r="D88" s="24" t="e">
        <f>VLOOKUP($B88,'старт Ж-30'!$B$4:$G$81,3,FALSE)</f>
        <v>#N/A</v>
      </c>
      <c r="E88" s="24" t="e">
        <f>VLOOKUP($B88,'старт Ж-30'!$B$4:$G$81,4,FALSE)</f>
        <v>#N/A</v>
      </c>
      <c r="F88" s="24" t="e">
        <f>VLOOKUP($B88,'старт Ж-30'!$B$4:$G$81,5,FALSE)</f>
        <v>#N/A</v>
      </c>
      <c r="G88" s="24" t="e">
        <f>VLOOKUP($B88,'старт Ж-30'!$B$4:$G$81,6,FALSE)</f>
        <v>#N/A</v>
      </c>
      <c r="H88" s="41"/>
      <c r="I88" s="31">
        <f t="shared" si="2"/>
        <v>0</v>
      </c>
      <c r="J88" s="30"/>
    </row>
    <row r="89" spans="1:10" x14ac:dyDescent="0.2">
      <c r="A89" s="28">
        <v>74</v>
      </c>
      <c r="B89" s="29"/>
      <c r="C89" s="24" t="e">
        <f>VLOOKUP($B89,'старт Ж-30'!$B$4:$G$81,2,FALSE)</f>
        <v>#N/A</v>
      </c>
      <c r="D89" s="24" t="e">
        <f>VLOOKUP($B89,'старт Ж-30'!$B$4:$G$81,3,FALSE)</f>
        <v>#N/A</v>
      </c>
      <c r="E89" s="24" t="e">
        <f>VLOOKUP($B89,'старт Ж-30'!$B$4:$G$81,4,FALSE)</f>
        <v>#N/A</v>
      </c>
      <c r="F89" s="24" t="e">
        <f>VLOOKUP($B89,'старт Ж-30'!$B$4:$G$81,5,FALSE)</f>
        <v>#N/A</v>
      </c>
      <c r="G89" s="24" t="e">
        <f>VLOOKUP($B89,'старт Ж-30'!$B$4:$G$81,6,FALSE)</f>
        <v>#N/A</v>
      </c>
      <c r="H89" s="41"/>
      <c r="I89" s="31">
        <f t="shared" si="2"/>
        <v>0</v>
      </c>
      <c r="J89" s="30"/>
    </row>
    <row r="90" spans="1:10" x14ac:dyDescent="0.2">
      <c r="A90" s="28">
        <v>75</v>
      </c>
      <c r="B90" s="29"/>
      <c r="C90" s="24" t="e">
        <f>VLOOKUP($B90,'старт Ж-30'!$B$4:$G$81,2,FALSE)</f>
        <v>#N/A</v>
      </c>
      <c r="D90" s="24" t="e">
        <f>VLOOKUP($B90,'старт Ж-30'!$B$4:$G$81,3,FALSE)</f>
        <v>#N/A</v>
      </c>
      <c r="E90" s="24" t="e">
        <f>VLOOKUP($B90,'старт Ж-30'!$B$4:$G$81,4,FALSE)</f>
        <v>#N/A</v>
      </c>
      <c r="F90" s="24" t="e">
        <f>VLOOKUP($B90,'старт Ж-30'!$B$4:$G$81,5,FALSE)</f>
        <v>#N/A</v>
      </c>
      <c r="G90" s="24" t="e">
        <f>VLOOKUP($B90,'старт Ж-30'!$B$4:$G$81,6,FALSE)</f>
        <v>#N/A</v>
      </c>
      <c r="H90" s="41"/>
      <c r="I90" s="31">
        <f t="shared" si="2"/>
        <v>0</v>
      </c>
      <c r="J90" s="30"/>
    </row>
    <row r="91" spans="1:10" x14ac:dyDescent="0.2">
      <c r="A91" s="28">
        <v>76</v>
      </c>
      <c r="B91" s="29"/>
      <c r="C91" s="24" t="e">
        <f>VLOOKUP($B91,'старт Ж-30'!$B$4:$G$81,2,FALSE)</f>
        <v>#N/A</v>
      </c>
      <c r="D91" s="24" t="e">
        <f>VLOOKUP($B91,'старт Ж-30'!$B$4:$G$81,3,FALSE)</f>
        <v>#N/A</v>
      </c>
      <c r="E91" s="24" t="e">
        <f>VLOOKUP($B91,'старт Ж-30'!$B$4:$G$81,4,FALSE)</f>
        <v>#N/A</v>
      </c>
      <c r="F91" s="24" t="e">
        <f>VLOOKUP($B91,'старт Ж-30'!$B$4:$G$81,5,FALSE)</f>
        <v>#N/A</v>
      </c>
      <c r="G91" s="24" t="e">
        <f>VLOOKUP($B91,'старт Ж-30'!$B$4:$G$81,6,FALSE)</f>
        <v>#N/A</v>
      </c>
      <c r="H91" s="41"/>
      <c r="I91" s="31">
        <f t="shared" si="2"/>
        <v>0</v>
      </c>
      <c r="J91" s="30"/>
    </row>
    <row r="92" spans="1:10" x14ac:dyDescent="0.2">
      <c r="A92" s="28">
        <v>77</v>
      </c>
      <c r="B92" s="29"/>
      <c r="C92" s="24" t="e">
        <f>VLOOKUP($B92,'старт Ж-30'!$B$4:$G$81,2,FALSE)</f>
        <v>#N/A</v>
      </c>
      <c r="D92" s="24" t="e">
        <f>VLOOKUP($B92,'старт Ж-30'!$B$4:$G$81,3,FALSE)</f>
        <v>#N/A</v>
      </c>
      <c r="E92" s="24" t="e">
        <f>VLOOKUP($B92,'старт Ж-30'!$B$4:$G$81,4,FALSE)</f>
        <v>#N/A</v>
      </c>
      <c r="F92" s="24" t="e">
        <f>VLOOKUP($B92,'старт Ж-30'!$B$4:$G$81,5,FALSE)</f>
        <v>#N/A</v>
      </c>
      <c r="G92" s="24" t="e">
        <f>VLOOKUP($B92,'старт Ж-30'!$B$4:$G$81,6,FALSE)</f>
        <v>#N/A</v>
      </c>
      <c r="H92" s="41"/>
      <c r="I92" s="31">
        <f t="shared" si="2"/>
        <v>0</v>
      </c>
      <c r="J92" s="30"/>
    </row>
    <row r="93" spans="1:10" x14ac:dyDescent="0.2">
      <c r="A93" s="28">
        <v>78</v>
      </c>
      <c r="B93" s="29"/>
      <c r="C93" s="24" t="e">
        <f>VLOOKUP($B93,'старт Ж-30'!$B$4:$G$81,2,FALSE)</f>
        <v>#N/A</v>
      </c>
      <c r="D93" s="24" t="e">
        <f>VLOOKUP($B93,'старт Ж-30'!$B$4:$G$81,3,FALSE)</f>
        <v>#N/A</v>
      </c>
      <c r="E93" s="24" t="e">
        <f>VLOOKUP($B93,'старт Ж-30'!$B$4:$G$81,4,FALSE)</f>
        <v>#N/A</v>
      </c>
      <c r="F93" s="24" t="e">
        <f>VLOOKUP($B93,'старт Ж-30'!$B$4:$G$81,5,FALSE)</f>
        <v>#N/A</v>
      </c>
      <c r="G93" s="24" t="e">
        <f>VLOOKUP($B93,'старт Ж-30'!$B$4:$G$81,6,FALSE)</f>
        <v>#N/A</v>
      </c>
      <c r="H93" s="41"/>
      <c r="I93" s="31">
        <f t="shared" si="2"/>
        <v>0</v>
      </c>
      <c r="J93" s="30"/>
    </row>
    <row r="94" spans="1:10" x14ac:dyDescent="0.2">
      <c r="A94" s="28">
        <v>79</v>
      </c>
      <c r="B94" s="29"/>
      <c r="C94" s="24" t="e">
        <f>VLOOKUP($B94,'старт Ж-30'!$B$4:$G$81,2,FALSE)</f>
        <v>#N/A</v>
      </c>
      <c r="D94" s="24" t="e">
        <f>VLOOKUP($B94,'старт Ж-30'!$B$4:$G$81,3,FALSE)</f>
        <v>#N/A</v>
      </c>
      <c r="E94" s="24" t="e">
        <f>VLOOKUP($B94,'старт Ж-30'!$B$4:$G$81,4,FALSE)</f>
        <v>#N/A</v>
      </c>
      <c r="F94" s="24" t="e">
        <f>VLOOKUP($B94,'старт Ж-30'!$B$4:$G$81,5,FALSE)</f>
        <v>#N/A</v>
      </c>
      <c r="G94" s="24" t="e">
        <f>VLOOKUP($B94,'старт Ж-30'!$B$4:$G$81,6,FALSE)</f>
        <v>#N/A</v>
      </c>
      <c r="H94" s="41"/>
      <c r="I94" s="31">
        <f t="shared" si="2"/>
        <v>0</v>
      </c>
      <c r="J94" s="30"/>
    </row>
    <row r="95" spans="1:10" x14ac:dyDescent="0.2">
      <c r="A95" s="28">
        <v>80</v>
      </c>
      <c r="B95" s="29"/>
      <c r="C95" s="24" t="e">
        <f>VLOOKUP($B95,'старт Ж-30'!$B$4:$G$81,2,FALSE)</f>
        <v>#N/A</v>
      </c>
      <c r="D95" s="24" t="e">
        <f>VLOOKUP($B95,'старт Ж-30'!$B$4:$G$81,3,FALSE)</f>
        <v>#N/A</v>
      </c>
      <c r="E95" s="24" t="e">
        <f>VLOOKUP($B95,'старт Ж-30'!$B$4:$G$81,4,FALSE)</f>
        <v>#N/A</v>
      </c>
      <c r="F95" s="24" t="e">
        <f>VLOOKUP($B95,'старт Ж-30'!$B$4:$G$81,5,FALSE)</f>
        <v>#N/A</v>
      </c>
      <c r="G95" s="24" t="e">
        <f>VLOOKUP($B95,'старт Ж-30'!$B$4:$G$81,6,FALSE)</f>
        <v>#N/A</v>
      </c>
      <c r="H95" s="41"/>
      <c r="I95" s="31">
        <f t="shared" si="2"/>
        <v>0</v>
      </c>
      <c r="J95" s="30"/>
    </row>
    <row r="96" spans="1:10" x14ac:dyDescent="0.2">
      <c r="A96" s="28">
        <v>81</v>
      </c>
      <c r="B96" s="29"/>
      <c r="C96" s="24" t="e">
        <f>VLOOKUP($B96,'старт Ж-30'!$B$4:$G$81,2,FALSE)</f>
        <v>#N/A</v>
      </c>
      <c r="D96" s="24" t="e">
        <f>VLOOKUP($B96,'старт Ж-30'!$B$4:$G$81,3,FALSE)</f>
        <v>#N/A</v>
      </c>
      <c r="E96" s="24" t="e">
        <f>VLOOKUP($B96,'старт Ж-30'!$B$4:$G$81,4,FALSE)</f>
        <v>#N/A</v>
      </c>
      <c r="F96" s="24" t="e">
        <f>VLOOKUP($B96,'старт Ж-30'!$B$4:$G$81,5,FALSE)</f>
        <v>#N/A</v>
      </c>
      <c r="G96" s="24" t="e">
        <f>VLOOKUP($B96,'старт Ж-30'!$B$4:$G$81,6,FALSE)</f>
        <v>#N/A</v>
      </c>
      <c r="H96" s="41"/>
      <c r="I96" s="31">
        <f t="shared" si="2"/>
        <v>0</v>
      </c>
      <c r="J96" s="30"/>
    </row>
    <row r="97" spans="1:10" x14ac:dyDescent="0.2">
      <c r="A97" s="28">
        <v>82</v>
      </c>
      <c r="B97" s="29"/>
      <c r="C97" s="24" t="e">
        <f>VLOOKUP($B97,'старт Ж-30'!$B$4:$G$81,2,FALSE)</f>
        <v>#N/A</v>
      </c>
      <c r="D97" s="24" t="e">
        <f>VLOOKUP($B97,'старт Ж-30'!$B$4:$G$81,3,FALSE)</f>
        <v>#N/A</v>
      </c>
      <c r="E97" s="24" t="e">
        <f>VLOOKUP($B97,'старт Ж-30'!$B$4:$G$81,4,FALSE)</f>
        <v>#N/A</v>
      </c>
      <c r="F97" s="24" t="e">
        <f>VLOOKUP($B97,'старт Ж-30'!$B$4:$G$81,5,FALSE)</f>
        <v>#N/A</v>
      </c>
      <c r="G97" s="24" t="e">
        <f>VLOOKUP($B97,'старт Ж-30'!$B$4:$G$81,6,FALSE)</f>
        <v>#N/A</v>
      </c>
      <c r="H97" s="41"/>
      <c r="I97" s="31">
        <f t="shared" si="2"/>
        <v>0</v>
      </c>
      <c r="J97" s="30"/>
    </row>
    <row r="98" spans="1:10" x14ac:dyDescent="0.2">
      <c r="A98" s="28">
        <v>83</v>
      </c>
      <c r="B98" s="29"/>
      <c r="C98" s="24" t="e">
        <f>VLOOKUP($B98,'старт Ж-30'!$B$4:$G$81,2,FALSE)</f>
        <v>#N/A</v>
      </c>
      <c r="D98" s="24" t="e">
        <f>VLOOKUP($B98,'старт Ж-30'!$B$4:$G$81,3,FALSE)</f>
        <v>#N/A</v>
      </c>
      <c r="E98" s="24" t="e">
        <f>VLOOKUP($B98,'старт Ж-30'!$B$4:$G$81,4,FALSE)</f>
        <v>#N/A</v>
      </c>
      <c r="F98" s="24" t="e">
        <f>VLOOKUP($B98,'старт Ж-30'!$B$4:$G$81,5,FALSE)</f>
        <v>#N/A</v>
      </c>
      <c r="G98" s="24" t="e">
        <f>VLOOKUP($B98,'старт Ж-30'!$B$4:$G$81,6,FALSE)</f>
        <v>#N/A</v>
      </c>
      <c r="H98" s="41"/>
      <c r="I98" s="31">
        <f t="shared" si="2"/>
        <v>0</v>
      </c>
      <c r="J98" s="30"/>
    </row>
    <row r="99" spans="1:10" x14ac:dyDescent="0.2">
      <c r="A99" s="28">
        <v>84</v>
      </c>
      <c r="B99" s="29"/>
      <c r="C99" s="24" t="e">
        <f>VLOOKUP($B99,'старт Ж-30'!$B$4:$G$81,2,FALSE)</f>
        <v>#N/A</v>
      </c>
      <c r="D99" s="24" t="e">
        <f>VLOOKUP($B99,'старт Ж-30'!$B$4:$G$81,3,FALSE)</f>
        <v>#N/A</v>
      </c>
      <c r="E99" s="24" t="e">
        <f>VLOOKUP($B99,'старт Ж-30'!$B$4:$G$81,4,FALSE)</f>
        <v>#N/A</v>
      </c>
      <c r="F99" s="24" t="e">
        <f>VLOOKUP($B99,'старт Ж-30'!$B$4:$G$81,5,FALSE)</f>
        <v>#N/A</v>
      </c>
      <c r="G99" s="24" t="e">
        <f>VLOOKUP($B99,'старт Ж-30'!$B$4:$G$81,6,FALSE)</f>
        <v>#N/A</v>
      </c>
      <c r="H99" s="41"/>
      <c r="I99" s="31">
        <f t="shared" si="2"/>
        <v>0</v>
      </c>
      <c r="J99" s="30"/>
    </row>
    <row r="100" spans="1:10" x14ac:dyDescent="0.2">
      <c r="A100" s="28">
        <v>85</v>
      </c>
      <c r="B100" s="29"/>
      <c r="C100" s="24" t="e">
        <f>VLOOKUP($B100,'старт Ж-30'!$B$4:$G$81,2,FALSE)</f>
        <v>#N/A</v>
      </c>
      <c r="D100" s="24" t="e">
        <f>VLOOKUP($B100,'старт Ж-30'!$B$4:$G$81,3,FALSE)</f>
        <v>#N/A</v>
      </c>
      <c r="E100" s="24" t="e">
        <f>VLOOKUP($B100,'старт Ж-30'!$B$4:$G$81,4,FALSE)</f>
        <v>#N/A</v>
      </c>
      <c r="F100" s="24" t="e">
        <f>VLOOKUP($B100,'старт Ж-30'!$B$4:$G$81,5,FALSE)</f>
        <v>#N/A</v>
      </c>
      <c r="G100" s="24" t="e">
        <f>VLOOKUP($B100,'старт Ж-30'!$B$4:$G$81,6,FALSE)</f>
        <v>#N/A</v>
      </c>
      <c r="H100" s="41"/>
      <c r="I100" s="31">
        <f t="shared" si="2"/>
        <v>0</v>
      </c>
      <c r="J100" s="30"/>
    </row>
    <row r="101" spans="1:10" x14ac:dyDescent="0.2">
      <c r="A101" s="28">
        <v>86</v>
      </c>
      <c r="B101" s="29"/>
      <c r="C101" s="24" t="e">
        <f>VLOOKUP($B101,'старт Ж-30'!$B$4:$G$81,2,FALSE)</f>
        <v>#N/A</v>
      </c>
      <c r="D101" s="24" t="e">
        <f>VLOOKUP($B101,'старт Ж-30'!$B$4:$G$81,3,FALSE)</f>
        <v>#N/A</v>
      </c>
      <c r="E101" s="24" t="e">
        <f>VLOOKUP($B101,'старт Ж-30'!$B$4:$G$81,4,FALSE)</f>
        <v>#N/A</v>
      </c>
      <c r="F101" s="24" t="e">
        <f>VLOOKUP($B101,'старт Ж-30'!$B$4:$G$81,5,FALSE)</f>
        <v>#N/A</v>
      </c>
      <c r="G101" s="24" t="e">
        <f>VLOOKUP($B101,'старт Ж-30'!$B$4:$G$81,6,FALSE)</f>
        <v>#N/A</v>
      </c>
      <c r="H101" s="41"/>
      <c r="I101" s="31">
        <f t="shared" si="2"/>
        <v>0</v>
      </c>
      <c r="J101" s="30"/>
    </row>
    <row r="102" spans="1:10" x14ac:dyDescent="0.2">
      <c r="A102" s="28">
        <v>87</v>
      </c>
      <c r="B102" s="29"/>
      <c r="C102" s="24" t="e">
        <f>VLOOKUP($B102,'старт Ж-30'!$B$4:$G$81,2,FALSE)</f>
        <v>#N/A</v>
      </c>
      <c r="D102" s="24" t="e">
        <f>VLOOKUP($B102,'старт Ж-30'!$B$4:$G$81,3,FALSE)</f>
        <v>#N/A</v>
      </c>
      <c r="E102" s="24" t="e">
        <f>VLOOKUP($B102,'старт Ж-30'!$B$4:$G$81,4,FALSE)</f>
        <v>#N/A</v>
      </c>
      <c r="F102" s="24" t="e">
        <f>VLOOKUP($B102,'старт Ж-30'!$B$4:$G$81,5,FALSE)</f>
        <v>#N/A</v>
      </c>
      <c r="G102" s="24" t="e">
        <f>VLOOKUP($B102,'старт Ж-30'!$B$4:$G$81,6,FALSE)</f>
        <v>#N/A</v>
      </c>
      <c r="H102" s="41"/>
      <c r="I102" s="31">
        <f t="shared" si="2"/>
        <v>0</v>
      </c>
      <c r="J102" s="30"/>
    </row>
    <row r="103" spans="1:10" x14ac:dyDescent="0.2">
      <c r="A103" s="28">
        <v>88</v>
      </c>
      <c r="B103" s="29"/>
      <c r="C103" s="24" t="e">
        <f>VLOOKUP($B103,'старт Ж-30'!$B$4:$G$81,2,FALSE)</f>
        <v>#N/A</v>
      </c>
      <c r="D103" s="24" t="e">
        <f>VLOOKUP($B103,'старт Ж-30'!$B$4:$G$81,3,FALSE)</f>
        <v>#N/A</v>
      </c>
      <c r="E103" s="24" t="e">
        <f>VLOOKUP($B103,'старт Ж-30'!$B$4:$G$81,4,FALSE)</f>
        <v>#N/A</v>
      </c>
      <c r="F103" s="24" t="e">
        <f>VLOOKUP($B103,'старт Ж-30'!$B$4:$G$81,5,FALSE)</f>
        <v>#N/A</v>
      </c>
      <c r="G103" s="24" t="e">
        <f>VLOOKUP($B103,'старт Ж-30'!$B$4:$G$81,6,FALSE)</f>
        <v>#N/A</v>
      </c>
      <c r="H103" s="41"/>
      <c r="I103" s="31">
        <f t="shared" si="2"/>
        <v>0</v>
      </c>
      <c r="J103" s="30"/>
    </row>
    <row r="104" spans="1:10" x14ac:dyDescent="0.2">
      <c r="A104" s="28">
        <v>89</v>
      </c>
      <c r="B104" s="29"/>
      <c r="C104" s="24" t="e">
        <f>VLOOKUP($B104,'старт Ж-30'!$B$4:$G$81,2,FALSE)</f>
        <v>#N/A</v>
      </c>
      <c r="D104" s="24" t="e">
        <f>VLOOKUP($B104,'старт Ж-30'!$B$4:$G$81,3,FALSE)</f>
        <v>#N/A</v>
      </c>
      <c r="E104" s="24" t="e">
        <f>VLOOKUP($B104,'старт Ж-30'!$B$4:$G$81,4,FALSE)</f>
        <v>#N/A</v>
      </c>
      <c r="F104" s="24" t="e">
        <f>VLOOKUP($B104,'старт Ж-30'!$B$4:$G$81,5,FALSE)</f>
        <v>#N/A</v>
      </c>
      <c r="G104" s="24" t="e">
        <f>VLOOKUP($B104,'старт Ж-30'!$B$4:$G$81,6,FALSE)</f>
        <v>#N/A</v>
      </c>
      <c r="H104" s="41"/>
      <c r="I104" s="31">
        <f t="shared" si="2"/>
        <v>0</v>
      </c>
      <c r="J104" s="30"/>
    </row>
    <row r="105" spans="1:10" x14ac:dyDescent="0.2">
      <c r="A105" s="28">
        <v>90</v>
      </c>
      <c r="B105" s="29"/>
      <c r="C105" s="24" t="e">
        <f>VLOOKUP($B105,'старт Ж-30'!$B$4:$G$81,2,FALSE)</f>
        <v>#N/A</v>
      </c>
      <c r="D105" s="24" t="e">
        <f>VLOOKUP($B105,'старт Ж-30'!$B$4:$G$81,3,FALSE)</f>
        <v>#N/A</v>
      </c>
      <c r="E105" s="24" t="e">
        <f>VLOOKUP($B105,'старт Ж-30'!$B$4:$G$81,4,FALSE)</f>
        <v>#N/A</v>
      </c>
      <c r="F105" s="24" t="e">
        <f>VLOOKUP($B105,'старт Ж-30'!$B$4:$G$81,5,FALSE)</f>
        <v>#N/A</v>
      </c>
      <c r="G105" s="24" t="e">
        <f>VLOOKUP($B105,'старт Ж-30'!$B$4:$G$81,6,FALSE)</f>
        <v>#N/A</v>
      </c>
      <c r="H105" s="41"/>
      <c r="I105" s="31">
        <f t="shared" si="2"/>
        <v>0</v>
      </c>
      <c r="J105" s="30"/>
    </row>
    <row r="106" spans="1:10" x14ac:dyDescent="0.2">
      <c r="A106" s="28">
        <v>91</v>
      </c>
      <c r="B106" s="29"/>
      <c r="C106" s="24" t="e">
        <f>VLOOKUP($B106,'старт Ж-30'!$B$4:$G$81,2,FALSE)</f>
        <v>#N/A</v>
      </c>
      <c r="D106" s="24" t="e">
        <f>VLOOKUP($B106,'старт Ж-30'!$B$4:$G$81,3,FALSE)</f>
        <v>#N/A</v>
      </c>
      <c r="E106" s="24" t="e">
        <f>VLOOKUP($B106,'старт Ж-30'!$B$4:$G$81,4,FALSE)</f>
        <v>#N/A</v>
      </c>
      <c r="F106" s="24" t="e">
        <f>VLOOKUP($B106,'старт Ж-30'!$B$4:$G$81,5,FALSE)</f>
        <v>#N/A</v>
      </c>
      <c r="G106" s="24" t="e">
        <f>VLOOKUP($B106,'старт Ж-30'!$B$4:$G$81,6,FALSE)</f>
        <v>#N/A</v>
      </c>
      <c r="H106" s="41"/>
      <c r="I106" s="31">
        <f t="shared" si="2"/>
        <v>0</v>
      </c>
      <c r="J106" s="30"/>
    </row>
    <row r="107" spans="1:10" x14ac:dyDescent="0.2">
      <c r="A107" s="28">
        <v>92</v>
      </c>
      <c r="B107" s="29"/>
      <c r="C107" s="24" t="e">
        <f>VLOOKUP($B107,'старт Ж-30'!$B$4:$G$81,2,FALSE)</f>
        <v>#N/A</v>
      </c>
      <c r="D107" s="24" t="e">
        <f>VLOOKUP($B107,'старт Ж-30'!$B$4:$G$81,3,FALSE)</f>
        <v>#N/A</v>
      </c>
      <c r="E107" s="24" t="e">
        <f>VLOOKUP($B107,'старт Ж-30'!$B$4:$G$81,4,FALSE)</f>
        <v>#N/A</v>
      </c>
      <c r="F107" s="24" t="e">
        <f>VLOOKUP($B107,'старт Ж-30'!$B$4:$G$81,5,FALSE)</f>
        <v>#N/A</v>
      </c>
      <c r="G107" s="24" t="e">
        <f>VLOOKUP($B107,'старт Ж-30'!$B$4:$G$81,6,FALSE)</f>
        <v>#N/A</v>
      </c>
      <c r="H107" s="41"/>
      <c r="I107" s="31">
        <f t="shared" si="2"/>
        <v>0</v>
      </c>
      <c r="J107" s="30"/>
    </row>
    <row r="108" spans="1:10" x14ac:dyDescent="0.2">
      <c r="A108" s="28">
        <v>93</v>
      </c>
      <c r="B108" s="29"/>
      <c r="C108" s="24" t="e">
        <f>VLOOKUP($B108,'старт Ж-30'!$B$4:$G$81,2,FALSE)</f>
        <v>#N/A</v>
      </c>
      <c r="D108" s="24" t="e">
        <f>VLOOKUP($B108,'старт Ж-30'!$B$4:$G$81,3,FALSE)</f>
        <v>#N/A</v>
      </c>
      <c r="E108" s="24" t="e">
        <f>VLOOKUP($B108,'старт Ж-30'!$B$4:$G$81,4,FALSE)</f>
        <v>#N/A</v>
      </c>
      <c r="F108" s="24" t="e">
        <f>VLOOKUP($B108,'старт Ж-30'!$B$4:$G$81,5,FALSE)</f>
        <v>#N/A</v>
      </c>
      <c r="G108" s="24" t="e">
        <f>VLOOKUP($B108,'старт Ж-30'!$B$4:$G$81,6,FALSE)</f>
        <v>#N/A</v>
      </c>
      <c r="H108" s="41"/>
      <c r="I108" s="31">
        <f t="shared" si="2"/>
        <v>0</v>
      </c>
      <c r="J108" s="30"/>
    </row>
    <row r="109" spans="1:10" x14ac:dyDescent="0.2">
      <c r="A109" s="28">
        <v>94</v>
      </c>
      <c r="B109" s="29"/>
      <c r="C109" s="24" t="e">
        <f>VLOOKUP($B109,'старт Ж-30'!$B$4:$G$81,2,FALSE)</f>
        <v>#N/A</v>
      </c>
      <c r="D109" s="24" t="e">
        <f>VLOOKUP($B109,'старт Ж-30'!$B$4:$G$81,3,FALSE)</f>
        <v>#N/A</v>
      </c>
      <c r="E109" s="24" t="e">
        <f>VLOOKUP($B109,'старт Ж-30'!$B$4:$G$81,4,FALSE)</f>
        <v>#N/A</v>
      </c>
      <c r="F109" s="24" t="e">
        <f>VLOOKUP($B109,'старт Ж-30'!$B$4:$G$81,5,FALSE)</f>
        <v>#N/A</v>
      </c>
      <c r="G109" s="24" t="e">
        <f>VLOOKUP($B109,'старт Ж-30'!$B$4:$G$81,6,FALSE)</f>
        <v>#N/A</v>
      </c>
      <c r="H109" s="41"/>
      <c r="I109" s="31">
        <f t="shared" si="2"/>
        <v>0</v>
      </c>
      <c r="J109" s="30"/>
    </row>
    <row r="110" spans="1:10" x14ac:dyDescent="0.2">
      <c r="A110" s="28">
        <v>95</v>
      </c>
      <c r="B110" s="29"/>
      <c r="C110" s="24" t="e">
        <f>VLOOKUP($B110,'старт Ж-30'!$B$4:$G$81,2,FALSE)</f>
        <v>#N/A</v>
      </c>
      <c r="D110" s="24" t="e">
        <f>VLOOKUP($B110,'старт Ж-30'!$B$4:$G$81,3,FALSE)</f>
        <v>#N/A</v>
      </c>
      <c r="E110" s="24" t="e">
        <f>VLOOKUP($B110,'старт Ж-30'!$B$4:$G$81,4,FALSE)</f>
        <v>#N/A</v>
      </c>
      <c r="F110" s="24" t="e">
        <f>VLOOKUP($B110,'старт Ж-30'!$B$4:$G$81,5,FALSE)</f>
        <v>#N/A</v>
      </c>
      <c r="G110" s="24" t="e">
        <f>VLOOKUP($B110,'старт Ж-30'!$B$4:$G$81,6,FALSE)</f>
        <v>#N/A</v>
      </c>
      <c r="H110" s="41"/>
      <c r="I110" s="31">
        <f t="shared" si="2"/>
        <v>0</v>
      </c>
      <c r="J110" s="30"/>
    </row>
    <row r="111" spans="1:10" x14ac:dyDescent="0.2">
      <c r="A111" s="28">
        <v>96</v>
      </c>
      <c r="B111" s="29"/>
      <c r="C111" s="24" t="e">
        <f>VLOOKUP($B111,'старт Ж-30'!$B$4:$G$81,2,FALSE)</f>
        <v>#N/A</v>
      </c>
      <c r="D111" s="24" t="e">
        <f>VLOOKUP($B111,'старт Ж-30'!$B$4:$G$81,3,FALSE)</f>
        <v>#N/A</v>
      </c>
      <c r="E111" s="24" t="e">
        <f>VLOOKUP($B111,'старт Ж-30'!$B$4:$G$81,4,FALSE)</f>
        <v>#N/A</v>
      </c>
      <c r="F111" s="24" t="e">
        <f>VLOOKUP($B111,'старт Ж-30'!$B$4:$G$81,5,FALSE)</f>
        <v>#N/A</v>
      </c>
      <c r="G111" s="24" t="e">
        <f>VLOOKUP($B111,'старт Ж-30'!$B$4:$G$81,6,FALSE)</f>
        <v>#N/A</v>
      </c>
      <c r="H111" s="41"/>
      <c r="I111" s="31">
        <f t="shared" si="2"/>
        <v>0</v>
      </c>
      <c r="J111" s="30"/>
    </row>
    <row r="112" spans="1:10" x14ac:dyDescent="0.2">
      <c r="A112" s="28">
        <v>97</v>
      </c>
      <c r="B112" s="29"/>
      <c r="C112" s="24" t="e">
        <f>VLOOKUP($B112,'старт Ж-30'!$B$4:$G$81,2,FALSE)</f>
        <v>#N/A</v>
      </c>
      <c r="D112" s="24" t="e">
        <f>VLOOKUP($B112,'старт Ж-30'!$B$4:$G$81,3,FALSE)</f>
        <v>#N/A</v>
      </c>
      <c r="E112" s="24" t="e">
        <f>VLOOKUP($B112,'старт Ж-30'!$B$4:$G$81,4,FALSE)</f>
        <v>#N/A</v>
      </c>
      <c r="F112" s="24" t="e">
        <f>VLOOKUP($B112,'старт Ж-30'!$B$4:$G$81,5,FALSE)</f>
        <v>#N/A</v>
      </c>
      <c r="G112" s="24" t="e">
        <f>VLOOKUP($B112,'старт Ж-30'!$B$4:$G$81,6,FALSE)</f>
        <v>#N/A</v>
      </c>
      <c r="H112" s="41"/>
      <c r="I112" s="31">
        <f t="shared" si="2"/>
        <v>0</v>
      </c>
      <c r="J112" s="30"/>
    </row>
    <row r="113" spans="1:10" x14ac:dyDescent="0.2">
      <c r="A113" s="28">
        <v>98</v>
      </c>
      <c r="B113" s="29"/>
      <c r="C113" s="24" t="e">
        <f>VLOOKUP($B113,'старт Ж-30'!$B$4:$G$81,2,FALSE)</f>
        <v>#N/A</v>
      </c>
      <c r="D113" s="24" t="e">
        <f>VLOOKUP($B113,'старт Ж-30'!$B$4:$G$81,3,FALSE)</f>
        <v>#N/A</v>
      </c>
      <c r="E113" s="24" t="e">
        <f>VLOOKUP($B113,'старт Ж-30'!$B$4:$G$81,4,FALSE)</f>
        <v>#N/A</v>
      </c>
      <c r="F113" s="24" t="e">
        <f>VLOOKUP($B113,'старт Ж-30'!$B$4:$G$81,5,FALSE)</f>
        <v>#N/A</v>
      </c>
      <c r="G113" s="24" t="e">
        <f>VLOOKUP($B113,'старт Ж-30'!$B$4:$G$81,6,FALSE)</f>
        <v>#N/A</v>
      </c>
      <c r="H113" s="41"/>
      <c r="I113" s="31">
        <f t="shared" si="2"/>
        <v>0</v>
      </c>
      <c r="J113" s="30"/>
    </row>
    <row r="114" spans="1:10" x14ac:dyDescent="0.2">
      <c r="A114" s="28">
        <v>99</v>
      </c>
      <c r="B114" s="29"/>
      <c r="C114" s="24" t="e">
        <f>VLOOKUP($B114,'старт Ж-30'!$B$4:$G$81,2,FALSE)</f>
        <v>#N/A</v>
      </c>
      <c r="D114" s="24" t="e">
        <f>VLOOKUP($B114,'старт Ж-30'!$B$4:$G$81,3,FALSE)</f>
        <v>#N/A</v>
      </c>
      <c r="E114" s="24" t="e">
        <f>VLOOKUP($B114,'старт Ж-30'!$B$4:$G$81,4,FALSE)</f>
        <v>#N/A</v>
      </c>
      <c r="F114" s="24" t="e">
        <f>VLOOKUP($B114,'старт Ж-30'!$B$4:$G$81,5,FALSE)</f>
        <v>#N/A</v>
      </c>
      <c r="G114" s="24" t="e">
        <f>VLOOKUP($B114,'старт Ж-30'!$B$4:$G$81,6,FALSE)</f>
        <v>#N/A</v>
      </c>
      <c r="H114" s="41"/>
      <c r="I114" s="31">
        <f t="shared" si="2"/>
        <v>0</v>
      </c>
      <c r="J114" s="30"/>
    </row>
    <row r="115" spans="1:10" x14ac:dyDescent="0.2">
      <c r="A115" s="28">
        <v>100</v>
      </c>
      <c r="B115" s="29"/>
      <c r="C115" s="24" t="e">
        <f>VLOOKUP($B115,'старт Ж-30'!$B$4:$G$81,2,FALSE)</f>
        <v>#N/A</v>
      </c>
      <c r="D115" s="24" t="e">
        <f>VLOOKUP($B115,'старт Ж-30'!$B$4:$G$81,3,FALSE)</f>
        <v>#N/A</v>
      </c>
      <c r="E115" s="24" t="e">
        <f>VLOOKUP($B115,'старт Ж-30'!$B$4:$G$81,4,FALSE)</f>
        <v>#N/A</v>
      </c>
      <c r="F115" s="24" t="e">
        <f>VLOOKUP($B115,'старт Ж-30'!$B$4:$G$81,5,FALSE)</f>
        <v>#N/A</v>
      </c>
      <c r="G115" s="24" t="e">
        <f>VLOOKUP($B115,'старт Ж-30'!$B$4:$G$81,6,FALSE)</f>
        <v>#N/A</v>
      </c>
      <c r="H115" s="41"/>
      <c r="I115" s="31">
        <f t="shared" si="2"/>
        <v>0</v>
      </c>
      <c r="J115" s="30"/>
    </row>
    <row r="116" spans="1:10" x14ac:dyDescent="0.2">
      <c r="A116" s="28">
        <v>101</v>
      </c>
      <c r="B116" s="29"/>
      <c r="C116" s="24" t="e">
        <f>VLOOKUP($B116,'старт Ж-30'!$B$4:$G$81,2,FALSE)</f>
        <v>#N/A</v>
      </c>
      <c r="D116" s="24" t="e">
        <f>VLOOKUP($B116,'старт Ж-30'!$B$4:$G$81,3,FALSE)</f>
        <v>#N/A</v>
      </c>
      <c r="E116" s="24" t="e">
        <f>VLOOKUP($B116,'старт Ж-30'!$B$4:$G$81,4,FALSE)</f>
        <v>#N/A</v>
      </c>
      <c r="F116" s="24" t="e">
        <f>VLOOKUP($B116,'старт Ж-30'!$B$4:$G$81,5,FALSE)</f>
        <v>#N/A</v>
      </c>
      <c r="G116" s="24" t="e">
        <f>VLOOKUP($B116,'старт Ж-30'!$B$4:$G$81,6,FALSE)</f>
        <v>#N/A</v>
      </c>
      <c r="H116" s="41"/>
      <c r="I116" s="31">
        <f t="shared" si="2"/>
        <v>0</v>
      </c>
      <c r="J116" s="30"/>
    </row>
    <row r="117" spans="1:10" x14ac:dyDescent="0.2">
      <c r="A117" s="28">
        <v>102</v>
      </c>
      <c r="B117" s="29"/>
      <c r="C117" s="24" t="e">
        <f>VLOOKUP($B117,'старт Ж-30'!$B$4:$G$81,2,FALSE)</f>
        <v>#N/A</v>
      </c>
      <c r="D117" s="24" t="e">
        <f>VLOOKUP($B117,'старт Ж-30'!$B$4:$G$81,3,FALSE)</f>
        <v>#N/A</v>
      </c>
      <c r="E117" s="24" t="e">
        <f>VLOOKUP($B117,'старт Ж-30'!$B$4:$G$81,4,FALSE)</f>
        <v>#N/A</v>
      </c>
      <c r="F117" s="24" t="e">
        <f>VLOOKUP($B117,'старт Ж-30'!$B$4:$G$81,5,FALSE)</f>
        <v>#N/A</v>
      </c>
      <c r="G117" s="24" t="e">
        <f>VLOOKUP($B117,'старт Ж-30'!$B$4:$G$81,6,FALSE)</f>
        <v>#N/A</v>
      </c>
      <c r="H117" s="41"/>
      <c r="I117" s="31">
        <f t="shared" si="2"/>
        <v>0</v>
      </c>
      <c r="J117" s="30"/>
    </row>
    <row r="118" spans="1:10" x14ac:dyDescent="0.2">
      <c r="A118" s="28">
        <v>103</v>
      </c>
      <c r="B118" s="29"/>
      <c r="C118" s="24" t="e">
        <f>VLOOKUP($B118,'старт Ж-30'!$B$4:$G$81,2,FALSE)</f>
        <v>#N/A</v>
      </c>
      <c r="D118" s="24" t="e">
        <f>VLOOKUP($B118,'старт Ж-30'!$B$4:$G$81,3,FALSE)</f>
        <v>#N/A</v>
      </c>
      <c r="E118" s="24" t="e">
        <f>VLOOKUP($B118,'старт Ж-30'!$B$4:$G$81,4,FALSE)</f>
        <v>#N/A</v>
      </c>
      <c r="F118" s="24" t="e">
        <f>VLOOKUP($B118,'старт Ж-30'!$B$4:$G$81,5,FALSE)</f>
        <v>#N/A</v>
      </c>
      <c r="G118" s="24" t="e">
        <f>VLOOKUP($B118,'старт Ж-30'!$B$4:$G$81,6,FALSE)</f>
        <v>#N/A</v>
      </c>
      <c r="H118" s="41"/>
      <c r="I118" s="31">
        <f t="shared" si="2"/>
        <v>0</v>
      </c>
      <c r="J118" s="30"/>
    </row>
    <row r="119" spans="1:10" x14ac:dyDescent="0.2">
      <c r="A119" s="28">
        <v>104</v>
      </c>
      <c r="B119" s="29"/>
      <c r="C119" s="24" t="e">
        <f>VLOOKUP($B119,'старт Ж-30'!$B$4:$G$81,2,FALSE)</f>
        <v>#N/A</v>
      </c>
      <c r="D119" s="24" t="e">
        <f>VLOOKUP($B119,'старт Ж-30'!$B$4:$G$81,3,FALSE)</f>
        <v>#N/A</v>
      </c>
      <c r="E119" s="24" t="e">
        <f>VLOOKUP($B119,'старт Ж-30'!$B$4:$G$81,4,FALSE)</f>
        <v>#N/A</v>
      </c>
      <c r="F119" s="24" t="e">
        <f>VLOOKUP($B119,'старт Ж-30'!$B$4:$G$81,5,FALSE)</f>
        <v>#N/A</v>
      </c>
      <c r="G119" s="24" t="e">
        <f>VLOOKUP($B119,'старт Ж-30'!$B$4:$G$81,6,FALSE)</f>
        <v>#N/A</v>
      </c>
      <c r="H119" s="41"/>
      <c r="I119" s="31">
        <f t="shared" si="2"/>
        <v>0</v>
      </c>
      <c r="J119" s="30"/>
    </row>
    <row r="120" spans="1:10" x14ac:dyDescent="0.2">
      <c r="A120" s="28">
        <v>105</v>
      </c>
      <c r="B120" s="29"/>
      <c r="C120" s="24" t="e">
        <f>VLOOKUP($B120,'старт Ж-30'!$B$4:$G$81,2,FALSE)</f>
        <v>#N/A</v>
      </c>
      <c r="D120" s="24" t="e">
        <f>VLOOKUP($B120,'старт Ж-30'!$B$4:$G$81,3,FALSE)</f>
        <v>#N/A</v>
      </c>
      <c r="E120" s="24" t="e">
        <f>VLOOKUP($B120,'старт Ж-30'!$B$4:$G$81,4,FALSE)</f>
        <v>#N/A</v>
      </c>
      <c r="F120" s="24" t="e">
        <f>VLOOKUP($B120,'старт Ж-30'!$B$4:$G$81,5,FALSE)</f>
        <v>#N/A</v>
      </c>
      <c r="G120" s="24" t="e">
        <f>VLOOKUP($B120,'старт Ж-30'!$B$4:$G$81,6,FALSE)</f>
        <v>#N/A</v>
      </c>
      <c r="H120" s="41"/>
      <c r="I120" s="31">
        <f t="shared" si="2"/>
        <v>0</v>
      </c>
      <c r="J120" s="30"/>
    </row>
    <row r="121" spans="1:10" x14ac:dyDescent="0.2">
      <c r="A121" s="28">
        <v>106</v>
      </c>
      <c r="B121" s="29"/>
      <c r="C121" s="24" t="e">
        <f>VLOOKUP($B121,'старт Ж-30'!$B$4:$G$81,2,FALSE)</f>
        <v>#N/A</v>
      </c>
      <c r="D121" s="24" t="e">
        <f>VLOOKUP($B121,'старт Ж-30'!$B$4:$G$81,3,FALSE)</f>
        <v>#N/A</v>
      </c>
      <c r="E121" s="24" t="e">
        <f>VLOOKUP($B121,'старт Ж-30'!$B$4:$G$81,4,FALSE)</f>
        <v>#N/A</v>
      </c>
      <c r="F121" s="24" t="e">
        <f>VLOOKUP($B121,'старт Ж-30'!$B$4:$G$81,5,FALSE)</f>
        <v>#N/A</v>
      </c>
      <c r="G121" s="24" t="e">
        <f>VLOOKUP($B121,'старт Ж-30'!$B$4:$G$81,6,FALSE)</f>
        <v>#N/A</v>
      </c>
      <c r="H121" s="41"/>
      <c r="I121" s="31">
        <f t="shared" si="2"/>
        <v>0</v>
      </c>
      <c r="J121" s="30"/>
    </row>
    <row r="122" spans="1:10" x14ac:dyDescent="0.2">
      <c r="A122" s="28">
        <v>107</v>
      </c>
      <c r="B122" s="29"/>
      <c r="C122" s="24" t="e">
        <f>VLOOKUP($B122,'старт Ж-30'!$B$4:$G$81,2,FALSE)</f>
        <v>#N/A</v>
      </c>
      <c r="D122" s="24" t="e">
        <f>VLOOKUP($B122,'старт Ж-30'!$B$4:$G$81,3,FALSE)</f>
        <v>#N/A</v>
      </c>
      <c r="E122" s="24" t="e">
        <f>VLOOKUP($B122,'старт Ж-30'!$B$4:$G$81,4,FALSE)</f>
        <v>#N/A</v>
      </c>
      <c r="F122" s="24" t="e">
        <f>VLOOKUP($B122,'старт Ж-30'!$B$4:$G$81,5,FALSE)</f>
        <v>#N/A</v>
      </c>
      <c r="G122" s="24" t="e">
        <f>VLOOKUP($B122,'старт Ж-30'!$B$4:$G$81,6,FALSE)</f>
        <v>#N/A</v>
      </c>
      <c r="H122" s="41"/>
      <c r="I122" s="31">
        <f t="shared" si="2"/>
        <v>0</v>
      </c>
      <c r="J122" s="30"/>
    </row>
    <row r="123" spans="1:10" x14ac:dyDescent="0.2">
      <c r="A123" s="28">
        <v>108</v>
      </c>
      <c r="B123" s="29"/>
      <c r="C123" s="24" t="e">
        <f>VLOOKUP($B123,'старт Ж-30'!$B$4:$G$81,2,FALSE)</f>
        <v>#N/A</v>
      </c>
      <c r="D123" s="24" t="e">
        <f>VLOOKUP($B123,'старт Ж-30'!$B$4:$G$81,3,FALSE)</f>
        <v>#N/A</v>
      </c>
      <c r="E123" s="24" t="e">
        <f>VLOOKUP($B123,'старт Ж-30'!$B$4:$G$81,4,FALSE)</f>
        <v>#N/A</v>
      </c>
      <c r="F123" s="24" t="e">
        <f>VLOOKUP($B123,'старт Ж-30'!$B$4:$G$81,5,FALSE)</f>
        <v>#N/A</v>
      </c>
      <c r="G123" s="24" t="e">
        <f>VLOOKUP($B123,'старт Ж-30'!$B$4:$G$81,6,FALSE)</f>
        <v>#N/A</v>
      </c>
      <c r="H123" s="41"/>
      <c r="I123" s="31">
        <f t="shared" si="2"/>
        <v>0</v>
      </c>
      <c r="J123" s="30"/>
    </row>
    <row r="124" spans="1:10" x14ac:dyDescent="0.2">
      <c r="A124" s="28">
        <v>109</v>
      </c>
      <c r="B124" s="29"/>
      <c r="C124" s="24" t="e">
        <f>VLOOKUP($B124,'старт Ж-30'!$B$4:$G$81,2,FALSE)</f>
        <v>#N/A</v>
      </c>
      <c r="D124" s="24" t="e">
        <f>VLOOKUP($B124,'старт Ж-30'!$B$4:$G$81,3,FALSE)</f>
        <v>#N/A</v>
      </c>
      <c r="E124" s="24" t="e">
        <f>VLOOKUP($B124,'старт Ж-30'!$B$4:$G$81,4,FALSE)</f>
        <v>#N/A</v>
      </c>
      <c r="F124" s="24" t="e">
        <f>VLOOKUP($B124,'старт Ж-30'!$B$4:$G$81,5,FALSE)</f>
        <v>#N/A</v>
      </c>
      <c r="G124" s="24" t="e">
        <f>VLOOKUP($B124,'старт Ж-30'!$B$4:$G$81,6,FALSE)</f>
        <v>#N/A</v>
      </c>
      <c r="H124" s="41"/>
      <c r="I124" s="31">
        <f t="shared" si="2"/>
        <v>0</v>
      </c>
      <c r="J124" s="30"/>
    </row>
    <row r="125" spans="1:10" x14ac:dyDescent="0.2">
      <c r="A125" s="28">
        <v>110</v>
      </c>
      <c r="B125" s="29"/>
      <c r="C125" s="24" t="e">
        <f>VLOOKUP($B125,'старт Ж-30'!$B$4:$G$81,2,FALSE)</f>
        <v>#N/A</v>
      </c>
      <c r="D125" s="24" t="e">
        <f>VLOOKUP($B125,'старт Ж-30'!$B$4:$G$81,3,FALSE)</f>
        <v>#N/A</v>
      </c>
      <c r="E125" s="24" t="e">
        <f>VLOOKUP($B125,'старт Ж-30'!$B$4:$G$81,4,FALSE)</f>
        <v>#N/A</v>
      </c>
      <c r="F125" s="24" t="e">
        <f>VLOOKUP($B125,'старт Ж-30'!$B$4:$G$81,5,FALSE)</f>
        <v>#N/A</v>
      </c>
      <c r="G125" s="24" t="e">
        <f>VLOOKUP($B125,'старт Ж-30'!$B$4:$G$81,6,FALSE)</f>
        <v>#N/A</v>
      </c>
      <c r="H125" s="41"/>
      <c r="I125" s="31">
        <f t="shared" si="2"/>
        <v>0</v>
      </c>
      <c r="J125" s="30"/>
    </row>
    <row r="126" spans="1:10" x14ac:dyDescent="0.2">
      <c r="A126" s="28">
        <v>111</v>
      </c>
      <c r="B126" s="29"/>
      <c r="C126" s="24" t="e">
        <f>VLOOKUP($B126,'старт Ж-30'!$B$4:$G$81,2,FALSE)</f>
        <v>#N/A</v>
      </c>
      <c r="D126" s="24" t="e">
        <f>VLOOKUP($B126,'старт Ж-30'!$B$4:$G$81,3,FALSE)</f>
        <v>#N/A</v>
      </c>
      <c r="E126" s="24" t="e">
        <f>VLOOKUP($B126,'старт Ж-30'!$B$4:$G$81,4,FALSE)</f>
        <v>#N/A</v>
      </c>
      <c r="F126" s="24" t="e">
        <f>VLOOKUP($B126,'старт Ж-30'!$B$4:$G$81,5,FALSE)</f>
        <v>#N/A</v>
      </c>
      <c r="G126" s="24" t="e">
        <f>VLOOKUP($B126,'старт Ж-30'!$B$4:$G$81,6,FALSE)</f>
        <v>#N/A</v>
      </c>
      <c r="H126" s="41"/>
      <c r="I126" s="31">
        <f t="shared" si="2"/>
        <v>0</v>
      </c>
      <c r="J126" s="30"/>
    </row>
    <row r="127" spans="1:10" x14ac:dyDescent="0.2">
      <c r="A127" s="28">
        <v>112</v>
      </c>
      <c r="B127" s="29"/>
      <c r="C127" s="24" t="e">
        <f>VLOOKUP($B127,'старт Ж-30'!$B$4:$G$81,2,FALSE)</f>
        <v>#N/A</v>
      </c>
      <c r="D127" s="24" t="e">
        <f>VLOOKUP($B127,'старт Ж-30'!$B$4:$G$81,3,FALSE)</f>
        <v>#N/A</v>
      </c>
      <c r="E127" s="24" t="e">
        <f>VLOOKUP($B127,'старт Ж-30'!$B$4:$G$81,4,FALSE)</f>
        <v>#N/A</v>
      </c>
      <c r="F127" s="24" t="e">
        <f>VLOOKUP($B127,'старт Ж-30'!$B$4:$G$81,5,FALSE)</f>
        <v>#N/A</v>
      </c>
      <c r="G127" s="24" t="e">
        <f>VLOOKUP($B127,'старт Ж-30'!$B$4:$G$81,6,FALSE)</f>
        <v>#N/A</v>
      </c>
      <c r="H127" s="41"/>
      <c r="I127" s="31">
        <f t="shared" si="2"/>
        <v>0</v>
      </c>
      <c r="J127" s="30"/>
    </row>
    <row r="128" spans="1:10" x14ac:dyDescent="0.2">
      <c r="A128" s="28">
        <v>113</v>
      </c>
      <c r="B128" s="29"/>
      <c r="C128" s="24" t="e">
        <f>VLOOKUP($B128,'старт Ж-30'!$B$4:$G$81,2,FALSE)</f>
        <v>#N/A</v>
      </c>
      <c r="D128" s="24" t="e">
        <f>VLOOKUP($B128,'старт Ж-30'!$B$4:$G$81,3,FALSE)</f>
        <v>#N/A</v>
      </c>
      <c r="E128" s="24" t="e">
        <f>VLOOKUP($B128,'старт Ж-30'!$B$4:$G$81,4,FALSE)</f>
        <v>#N/A</v>
      </c>
      <c r="F128" s="24" t="e">
        <f>VLOOKUP($B128,'старт Ж-30'!$B$4:$G$81,5,FALSE)</f>
        <v>#N/A</v>
      </c>
      <c r="G128" s="24" t="e">
        <f>VLOOKUP($B128,'старт Ж-30'!$B$4:$G$81,6,FALSE)</f>
        <v>#N/A</v>
      </c>
      <c r="H128" s="41"/>
      <c r="I128" s="31">
        <f t="shared" si="2"/>
        <v>0</v>
      </c>
      <c r="J128" s="30"/>
    </row>
    <row r="129" spans="1:10" x14ac:dyDescent="0.2">
      <c r="A129" s="28">
        <v>114</v>
      </c>
      <c r="B129" s="29"/>
      <c r="C129" s="24" t="e">
        <f>VLOOKUP($B129,'старт Ж-30'!$B$4:$G$81,2,FALSE)</f>
        <v>#N/A</v>
      </c>
      <c r="D129" s="24" t="e">
        <f>VLOOKUP($B129,'старт Ж-30'!$B$4:$G$81,3,FALSE)</f>
        <v>#N/A</v>
      </c>
      <c r="E129" s="24" t="e">
        <f>VLOOKUP($B129,'старт Ж-30'!$B$4:$G$81,4,FALSE)</f>
        <v>#N/A</v>
      </c>
      <c r="F129" s="24" t="e">
        <f>VLOOKUP($B129,'старт Ж-30'!$B$4:$G$81,5,FALSE)</f>
        <v>#N/A</v>
      </c>
      <c r="G129" s="24" t="e">
        <f>VLOOKUP($B129,'старт Ж-30'!$B$4:$G$81,6,FALSE)</f>
        <v>#N/A</v>
      </c>
      <c r="H129" s="41"/>
      <c r="I129" s="31">
        <f t="shared" si="2"/>
        <v>0</v>
      </c>
      <c r="J129" s="30"/>
    </row>
    <row r="130" spans="1:10" x14ac:dyDescent="0.2">
      <c r="A130" s="28">
        <v>115</v>
      </c>
      <c r="B130" s="29"/>
      <c r="C130" s="24" t="e">
        <f>VLOOKUP($B130,'старт Ж-30'!$B$4:$G$81,2,FALSE)</f>
        <v>#N/A</v>
      </c>
      <c r="D130" s="24" t="e">
        <f>VLOOKUP($B130,'старт Ж-30'!$B$4:$G$81,3,FALSE)</f>
        <v>#N/A</v>
      </c>
      <c r="E130" s="24" t="e">
        <f>VLOOKUP($B130,'старт Ж-30'!$B$4:$G$81,4,FALSE)</f>
        <v>#N/A</v>
      </c>
      <c r="F130" s="24" t="e">
        <f>VLOOKUP($B130,'старт Ж-30'!$B$4:$G$81,5,FALSE)</f>
        <v>#N/A</v>
      </c>
      <c r="G130" s="24" t="e">
        <f>VLOOKUP($B130,'старт Ж-30'!$B$4:$G$81,6,FALSE)</f>
        <v>#N/A</v>
      </c>
      <c r="H130" s="41"/>
      <c r="I130" s="31">
        <f t="shared" si="2"/>
        <v>0</v>
      </c>
      <c r="J130" s="30"/>
    </row>
    <row r="131" spans="1:10" x14ac:dyDescent="0.2">
      <c r="A131" s="28">
        <v>116</v>
      </c>
      <c r="B131" s="29"/>
      <c r="C131" s="24" t="e">
        <f>VLOOKUP($B131,'старт Ж-30'!$B$4:$G$81,2,FALSE)</f>
        <v>#N/A</v>
      </c>
      <c r="D131" s="24" t="e">
        <f>VLOOKUP($B131,'старт Ж-30'!$B$4:$G$81,3,FALSE)</f>
        <v>#N/A</v>
      </c>
      <c r="E131" s="24" t="e">
        <f>VLOOKUP($B131,'старт Ж-30'!$B$4:$G$81,4,FALSE)</f>
        <v>#N/A</v>
      </c>
      <c r="F131" s="24" t="e">
        <f>VLOOKUP($B131,'старт Ж-30'!$B$4:$G$81,5,FALSE)</f>
        <v>#N/A</v>
      </c>
      <c r="G131" s="24" t="e">
        <f>VLOOKUP($B131,'старт Ж-30'!$B$4:$G$81,6,FALSE)</f>
        <v>#N/A</v>
      </c>
      <c r="H131" s="41"/>
      <c r="I131" s="31">
        <f t="shared" si="2"/>
        <v>0</v>
      </c>
      <c r="J131" s="30"/>
    </row>
    <row r="132" spans="1:10" x14ac:dyDescent="0.2">
      <c r="A132" s="28">
        <v>117</v>
      </c>
      <c r="B132" s="29"/>
      <c r="C132" s="24" t="e">
        <f>VLOOKUP($B132,'старт Ж-30'!$B$4:$G$81,2,FALSE)</f>
        <v>#N/A</v>
      </c>
      <c r="D132" s="24" t="e">
        <f>VLOOKUP($B132,'старт Ж-30'!$B$4:$G$81,3,FALSE)</f>
        <v>#N/A</v>
      </c>
      <c r="E132" s="24" t="e">
        <f>VLOOKUP($B132,'старт Ж-30'!$B$4:$G$81,4,FALSE)</f>
        <v>#N/A</v>
      </c>
      <c r="F132" s="24" t="e">
        <f>VLOOKUP($B132,'старт Ж-30'!$B$4:$G$81,5,FALSE)</f>
        <v>#N/A</v>
      </c>
      <c r="G132" s="24" t="e">
        <f>VLOOKUP($B132,'старт Ж-30'!$B$4:$G$81,6,FALSE)</f>
        <v>#N/A</v>
      </c>
      <c r="H132" s="41"/>
      <c r="I132" s="31">
        <f t="shared" si="2"/>
        <v>0</v>
      </c>
      <c r="J132" s="30"/>
    </row>
    <row r="133" spans="1:10" x14ac:dyDescent="0.2">
      <c r="A133" s="28">
        <v>118</v>
      </c>
      <c r="B133" s="29"/>
      <c r="C133" s="24" t="e">
        <f>VLOOKUP($B133,'старт Ж-30'!$B$4:$G$81,2,FALSE)</f>
        <v>#N/A</v>
      </c>
      <c r="D133" s="24" t="e">
        <f>VLOOKUP($B133,'старт Ж-30'!$B$4:$G$81,3,FALSE)</f>
        <v>#N/A</v>
      </c>
      <c r="E133" s="24" t="e">
        <f>VLOOKUP($B133,'старт Ж-30'!$B$4:$G$81,4,FALSE)</f>
        <v>#N/A</v>
      </c>
      <c r="F133" s="24" t="e">
        <f>VLOOKUP($B133,'старт Ж-30'!$B$4:$G$81,5,FALSE)</f>
        <v>#N/A</v>
      </c>
      <c r="G133" s="24" t="e">
        <f>VLOOKUP($B133,'старт Ж-30'!$B$4:$G$81,6,FALSE)</f>
        <v>#N/A</v>
      </c>
      <c r="H133" s="41"/>
      <c r="I133" s="31">
        <f t="shared" si="2"/>
        <v>0</v>
      </c>
      <c r="J133" s="30"/>
    </row>
    <row r="134" spans="1:10" x14ac:dyDescent="0.2">
      <c r="A134" s="28">
        <v>119</v>
      </c>
      <c r="B134" s="29"/>
      <c r="C134" s="24" t="e">
        <f>VLOOKUP($B134,'старт Ж-30'!$B$4:$G$81,2,FALSE)</f>
        <v>#N/A</v>
      </c>
      <c r="D134" s="24" t="e">
        <f>VLOOKUP($B134,'старт Ж-30'!$B$4:$G$81,3,FALSE)</f>
        <v>#N/A</v>
      </c>
      <c r="E134" s="24" t="e">
        <f>VLOOKUP($B134,'старт Ж-30'!$B$4:$G$81,4,FALSE)</f>
        <v>#N/A</v>
      </c>
      <c r="F134" s="24" t="e">
        <f>VLOOKUP($B134,'старт Ж-30'!$B$4:$G$81,5,FALSE)</f>
        <v>#N/A</v>
      </c>
      <c r="G134" s="24" t="e">
        <f>VLOOKUP($B134,'старт Ж-30'!$B$4:$G$81,6,FALSE)</f>
        <v>#N/A</v>
      </c>
      <c r="H134" s="41"/>
      <c r="I134" s="31">
        <f t="shared" si="2"/>
        <v>0</v>
      </c>
      <c r="J134" s="30"/>
    </row>
    <row r="135" spans="1:10" x14ac:dyDescent="0.2">
      <c r="A135" s="28">
        <v>120</v>
      </c>
      <c r="B135" s="29"/>
      <c r="C135" s="24" t="e">
        <f>VLOOKUP($B135,'старт Ж-30'!$B$4:$G$81,2,FALSE)</f>
        <v>#N/A</v>
      </c>
      <c r="D135" s="24" t="e">
        <f>VLOOKUP($B135,'старт Ж-30'!$B$4:$G$81,3,FALSE)</f>
        <v>#N/A</v>
      </c>
      <c r="E135" s="24" t="e">
        <f>VLOOKUP($B135,'старт Ж-30'!$B$4:$G$81,4,FALSE)</f>
        <v>#N/A</v>
      </c>
      <c r="F135" s="24" t="e">
        <f>VLOOKUP($B135,'старт Ж-30'!$B$4:$G$81,5,FALSE)</f>
        <v>#N/A</v>
      </c>
      <c r="G135" s="24" t="e">
        <f>VLOOKUP($B135,'старт Ж-30'!$B$4:$G$81,6,FALSE)</f>
        <v>#N/A</v>
      </c>
      <c r="H135" s="41"/>
      <c r="I135" s="31">
        <f t="shared" si="2"/>
        <v>0</v>
      </c>
      <c r="J135" s="30"/>
    </row>
    <row r="136" spans="1:10" x14ac:dyDescent="0.2">
      <c r="A136" s="28">
        <v>121</v>
      </c>
      <c r="B136" s="29"/>
      <c r="C136" s="24" t="e">
        <f>VLOOKUP($B136,'старт Ж-30'!$B$4:$G$81,2,FALSE)</f>
        <v>#N/A</v>
      </c>
      <c r="D136" s="24" t="e">
        <f>VLOOKUP($B136,'старт Ж-30'!$B$4:$G$81,3,FALSE)</f>
        <v>#N/A</v>
      </c>
      <c r="E136" s="24" t="e">
        <f>VLOOKUP($B136,'старт Ж-30'!$B$4:$G$81,4,FALSE)</f>
        <v>#N/A</v>
      </c>
      <c r="F136" s="24" t="e">
        <f>VLOOKUP($B136,'старт Ж-30'!$B$4:$G$81,5,FALSE)</f>
        <v>#N/A</v>
      </c>
      <c r="G136" s="24" t="e">
        <f>VLOOKUP($B136,'старт Ж-30'!$B$4:$G$81,6,FALSE)</f>
        <v>#N/A</v>
      </c>
      <c r="H136" s="41"/>
      <c r="I136" s="31">
        <f t="shared" si="2"/>
        <v>0</v>
      </c>
      <c r="J136" s="30"/>
    </row>
    <row r="137" spans="1:10" x14ac:dyDescent="0.2">
      <c r="A137" s="28">
        <v>122</v>
      </c>
      <c r="B137" s="29"/>
      <c r="C137" s="24" t="e">
        <f>VLOOKUP($B137,'старт Ж-30'!$B$4:$G$81,2,FALSE)</f>
        <v>#N/A</v>
      </c>
      <c r="D137" s="24" t="e">
        <f>VLOOKUP($B137,'старт Ж-30'!$B$4:$G$81,3,FALSE)</f>
        <v>#N/A</v>
      </c>
      <c r="E137" s="24" t="e">
        <f>VLOOKUP($B137,'старт Ж-30'!$B$4:$G$81,4,FALSE)</f>
        <v>#N/A</v>
      </c>
      <c r="F137" s="24" t="e">
        <f>VLOOKUP($B137,'старт Ж-30'!$B$4:$G$81,5,FALSE)</f>
        <v>#N/A</v>
      </c>
      <c r="G137" s="24" t="e">
        <f>VLOOKUP($B137,'старт Ж-30'!$B$4:$G$81,6,FALSE)</f>
        <v>#N/A</v>
      </c>
      <c r="H137" s="41"/>
      <c r="I137" s="31">
        <f t="shared" si="2"/>
        <v>0</v>
      </c>
      <c r="J137" s="30"/>
    </row>
    <row r="138" spans="1:10" x14ac:dyDescent="0.2">
      <c r="A138" s="28">
        <v>123</v>
      </c>
      <c r="B138" s="29"/>
      <c r="C138" s="24" t="e">
        <f>VLOOKUP($B138,'старт Ж-30'!$B$4:$G$81,2,FALSE)</f>
        <v>#N/A</v>
      </c>
      <c r="D138" s="24" t="e">
        <f>VLOOKUP($B138,'старт Ж-30'!$B$4:$G$81,3,FALSE)</f>
        <v>#N/A</v>
      </c>
      <c r="E138" s="24" t="e">
        <f>VLOOKUP($B138,'старт Ж-30'!$B$4:$G$81,4,FALSE)</f>
        <v>#N/A</v>
      </c>
      <c r="F138" s="24" t="e">
        <f>VLOOKUP($B138,'старт Ж-30'!$B$4:$G$81,5,FALSE)</f>
        <v>#N/A</v>
      </c>
      <c r="G138" s="24" t="e">
        <f>VLOOKUP($B138,'старт Ж-30'!$B$4:$G$81,6,FALSE)</f>
        <v>#N/A</v>
      </c>
      <c r="H138" s="41"/>
      <c r="I138" s="31">
        <f t="shared" si="2"/>
        <v>0</v>
      </c>
      <c r="J138" s="30"/>
    </row>
    <row r="139" spans="1:10" x14ac:dyDescent="0.2">
      <c r="A139" s="28">
        <v>124</v>
      </c>
      <c r="B139" s="29"/>
      <c r="C139" s="24" t="e">
        <f>VLOOKUP($B139,'старт Ж-30'!$B$4:$G$81,2,FALSE)</f>
        <v>#N/A</v>
      </c>
      <c r="D139" s="24" t="e">
        <f>VLOOKUP($B139,'старт Ж-30'!$B$4:$G$81,3,FALSE)</f>
        <v>#N/A</v>
      </c>
      <c r="E139" s="24" t="e">
        <f>VLOOKUP($B139,'старт Ж-30'!$B$4:$G$81,4,FALSE)</f>
        <v>#N/A</v>
      </c>
      <c r="F139" s="24" t="e">
        <f>VLOOKUP($B139,'старт Ж-30'!$B$4:$G$81,5,FALSE)</f>
        <v>#N/A</v>
      </c>
      <c r="G139" s="24" t="e">
        <f>VLOOKUP($B139,'старт Ж-30'!$B$4:$G$81,6,FALSE)</f>
        <v>#N/A</v>
      </c>
      <c r="H139" s="41"/>
      <c r="I139" s="31">
        <f t="shared" si="2"/>
        <v>0</v>
      </c>
      <c r="J139" s="30"/>
    </row>
    <row r="140" spans="1:10" x14ac:dyDescent="0.2">
      <c r="A140" s="28">
        <v>125</v>
      </c>
      <c r="B140" s="29"/>
      <c r="C140" s="24" t="e">
        <f>VLOOKUP($B140,'старт Ж-30'!$B$4:$G$81,2,FALSE)</f>
        <v>#N/A</v>
      </c>
      <c r="D140" s="24" t="e">
        <f>VLOOKUP($B140,'старт Ж-30'!$B$4:$G$81,3,FALSE)</f>
        <v>#N/A</v>
      </c>
      <c r="E140" s="24" t="e">
        <f>VLOOKUP($B140,'старт Ж-30'!$B$4:$G$81,4,FALSE)</f>
        <v>#N/A</v>
      </c>
      <c r="F140" s="24" t="e">
        <f>VLOOKUP($B140,'старт Ж-30'!$B$4:$G$81,5,FALSE)</f>
        <v>#N/A</v>
      </c>
      <c r="G140" s="24" t="e">
        <f>VLOOKUP($B140,'старт Ж-30'!$B$4:$G$81,6,FALSE)</f>
        <v>#N/A</v>
      </c>
      <c r="H140" s="41"/>
      <c r="I140" s="31">
        <f t="shared" si="2"/>
        <v>0</v>
      </c>
      <c r="J140" s="30"/>
    </row>
    <row r="141" spans="1:10" x14ac:dyDescent="0.2">
      <c r="A141" s="28">
        <v>126</v>
      </c>
      <c r="B141" s="29"/>
      <c r="C141" s="24" t="e">
        <f>VLOOKUP($B141,'старт Ж-30'!$B$4:$G$81,2,FALSE)</f>
        <v>#N/A</v>
      </c>
      <c r="D141" s="24" t="e">
        <f>VLOOKUP($B141,'старт Ж-30'!$B$4:$G$81,3,FALSE)</f>
        <v>#N/A</v>
      </c>
      <c r="E141" s="24" t="e">
        <f>VLOOKUP($B141,'старт Ж-30'!$B$4:$G$81,4,FALSE)</f>
        <v>#N/A</v>
      </c>
      <c r="F141" s="24" t="e">
        <f>VLOOKUP($B141,'старт Ж-30'!$B$4:$G$81,5,FALSE)</f>
        <v>#N/A</v>
      </c>
      <c r="G141" s="24" t="e">
        <f>VLOOKUP($B141,'старт Ж-30'!$B$4:$G$81,6,FALSE)</f>
        <v>#N/A</v>
      </c>
      <c r="H141" s="41"/>
      <c r="I141" s="31">
        <f t="shared" si="2"/>
        <v>0</v>
      </c>
      <c r="J141" s="30"/>
    </row>
    <row r="142" spans="1:10" x14ac:dyDescent="0.2">
      <c r="A142" s="28">
        <v>127</v>
      </c>
      <c r="B142" s="29"/>
      <c r="C142" s="24" t="e">
        <f>VLOOKUP($B142,'старт Ж-30'!$B$4:$G$81,2,FALSE)</f>
        <v>#N/A</v>
      </c>
      <c r="D142" s="24" t="e">
        <f>VLOOKUP($B142,'старт Ж-30'!$B$4:$G$81,3,FALSE)</f>
        <v>#N/A</v>
      </c>
      <c r="E142" s="24" t="e">
        <f>VLOOKUP($B142,'старт Ж-30'!$B$4:$G$81,4,FALSE)</f>
        <v>#N/A</v>
      </c>
      <c r="F142" s="24" t="e">
        <f>VLOOKUP($B142,'старт Ж-30'!$B$4:$G$81,5,FALSE)</f>
        <v>#N/A</v>
      </c>
      <c r="G142" s="24" t="e">
        <f>VLOOKUP($B142,'старт Ж-30'!$B$4:$G$81,6,FALSE)</f>
        <v>#N/A</v>
      </c>
      <c r="H142" s="41"/>
      <c r="I142" s="31">
        <f t="shared" si="2"/>
        <v>0</v>
      </c>
      <c r="J142" s="30"/>
    </row>
    <row r="143" spans="1:10" x14ac:dyDescent="0.2">
      <c r="A143" s="28">
        <v>128</v>
      </c>
      <c r="B143" s="29"/>
      <c r="C143" s="24" t="e">
        <f>VLOOKUP($B143,'старт Ж-30'!$B$4:$G$81,2,FALSE)</f>
        <v>#N/A</v>
      </c>
      <c r="D143" s="24" t="e">
        <f>VLOOKUP($B143,'старт Ж-30'!$B$4:$G$81,3,FALSE)</f>
        <v>#N/A</v>
      </c>
      <c r="E143" s="24" t="e">
        <f>VLOOKUP($B143,'старт Ж-30'!$B$4:$G$81,4,FALSE)</f>
        <v>#N/A</v>
      </c>
      <c r="F143" s="24" t="e">
        <f>VLOOKUP($B143,'старт Ж-30'!$B$4:$G$81,5,FALSE)</f>
        <v>#N/A</v>
      </c>
      <c r="G143" s="24" t="e">
        <f>VLOOKUP($B143,'старт Ж-30'!$B$4:$G$81,6,FALSE)</f>
        <v>#N/A</v>
      </c>
      <c r="H143" s="41"/>
      <c r="I143" s="31">
        <f t="shared" si="2"/>
        <v>0</v>
      </c>
      <c r="J143" s="30"/>
    </row>
    <row r="144" spans="1:10" x14ac:dyDescent="0.2">
      <c r="A144" s="28">
        <v>129</v>
      </c>
      <c r="B144" s="29"/>
      <c r="C144" s="24" t="e">
        <f>VLOOKUP($B144,'старт Ж-30'!$B$4:$G$81,2,FALSE)</f>
        <v>#N/A</v>
      </c>
      <c r="D144" s="24" t="e">
        <f>VLOOKUP($B144,'старт Ж-30'!$B$4:$G$81,3,FALSE)</f>
        <v>#N/A</v>
      </c>
      <c r="E144" s="24" t="e">
        <f>VLOOKUP($B144,'старт Ж-30'!$B$4:$G$81,4,FALSE)</f>
        <v>#N/A</v>
      </c>
      <c r="F144" s="24" t="e">
        <f>VLOOKUP($B144,'старт Ж-30'!$B$4:$G$81,5,FALSE)</f>
        <v>#N/A</v>
      </c>
      <c r="G144" s="24" t="e">
        <f>VLOOKUP($B144,'старт Ж-30'!$B$4:$G$81,6,FALSE)</f>
        <v>#N/A</v>
      </c>
      <c r="H144" s="41"/>
      <c r="I144" s="31">
        <f t="shared" si="2"/>
        <v>0</v>
      </c>
      <c r="J144" s="30"/>
    </row>
    <row r="145" spans="1:10" x14ac:dyDescent="0.2">
      <c r="A145" s="28">
        <v>130</v>
      </c>
      <c r="B145" s="29"/>
      <c r="C145" s="24" t="e">
        <f>VLOOKUP($B145,'старт Ж-30'!$B$4:$G$81,2,FALSE)</f>
        <v>#N/A</v>
      </c>
      <c r="D145" s="24" t="e">
        <f>VLOOKUP($B145,'старт Ж-30'!$B$4:$G$81,3,FALSE)</f>
        <v>#N/A</v>
      </c>
      <c r="E145" s="24" t="e">
        <f>VLOOKUP($B145,'старт Ж-30'!$B$4:$G$81,4,FALSE)</f>
        <v>#N/A</v>
      </c>
      <c r="F145" s="24" t="e">
        <f>VLOOKUP($B145,'старт Ж-30'!$B$4:$G$81,5,FALSE)</f>
        <v>#N/A</v>
      </c>
      <c r="G145" s="24" t="e">
        <f>VLOOKUP($B145,'старт Ж-30'!$B$4:$G$81,6,FALSE)</f>
        <v>#N/A</v>
      </c>
      <c r="H145" s="41"/>
      <c r="I145" s="31">
        <f t="shared" si="2"/>
        <v>0</v>
      </c>
      <c r="J145" s="30"/>
    </row>
    <row r="146" spans="1:10" x14ac:dyDescent="0.2">
      <c r="A146" s="38"/>
      <c r="B146" s="50"/>
      <c r="C146" s="50"/>
      <c r="D146" s="50"/>
      <c r="E146" s="50"/>
      <c r="F146" s="50"/>
      <c r="G146" s="50"/>
      <c r="H146" s="51"/>
      <c r="I146" s="51"/>
      <c r="J146" s="51"/>
    </row>
    <row r="147" spans="1:10" x14ac:dyDescent="0.2">
      <c r="A147" s="114" t="s">
        <v>27</v>
      </c>
      <c r="B147" s="114"/>
      <c r="C147" s="114"/>
      <c r="D147" s="114"/>
      <c r="E147" s="114"/>
      <c r="F147" s="114"/>
      <c r="G147" s="114"/>
      <c r="H147" s="114"/>
      <c r="I147" s="114"/>
      <c r="J147" s="114"/>
    </row>
    <row r="148" spans="1:10" x14ac:dyDescent="0.2">
      <c r="A148" s="32"/>
      <c r="B148" s="29"/>
      <c r="C148" s="24" t="e">
        <f>VLOOKUP($B148,'старт Ж-30'!$B$4:$G$81,2,FALSE)</f>
        <v>#N/A</v>
      </c>
      <c r="D148" s="24" t="e">
        <f>VLOOKUP($B148,'старт Ж-30'!$B$4:$G$81,3,FALSE)</f>
        <v>#N/A</v>
      </c>
      <c r="E148" s="24" t="e">
        <f>VLOOKUP($B148,'старт Ж-30'!$B$4:$G$81,4,FALSE)</f>
        <v>#N/A</v>
      </c>
      <c r="F148" s="24" t="e">
        <f>VLOOKUP($B148,'старт Ж-30'!$B$4:$G$81,5,FALSE)</f>
        <v>#N/A</v>
      </c>
      <c r="G148" s="24" t="e">
        <f>VLOOKUP($B148,'старт Ж-30'!$B$4:$G$81,6,FALSE)</f>
        <v>#N/A</v>
      </c>
      <c r="H148" s="33" t="s">
        <v>65</v>
      </c>
      <c r="I148" s="34"/>
      <c r="J148" s="33"/>
    </row>
    <row r="149" spans="1:10" x14ac:dyDescent="0.2">
      <c r="A149" s="32"/>
      <c r="B149" s="29"/>
      <c r="C149" s="24" t="e">
        <f>VLOOKUP($B149,'старт Ж-30'!$B$4:$G$81,2,FALSE)</f>
        <v>#N/A</v>
      </c>
      <c r="D149" s="24" t="e">
        <f>VLOOKUP($B149,'старт Ж-30'!$B$4:$G$81,3,FALSE)</f>
        <v>#N/A</v>
      </c>
      <c r="E149" s="24" t="e">
        <f>VLOOKUP($B149,'старт Ж-30'!$B$4:$G$81,4,FALSE)</f>
        <v>#N/A</v>
      </c>
      <c r="F149" s="24" t="e">
        <f>VLOOKUP($B149,'старт Ж-30'!$B$4:$G$81,5,FALSE)</f>
        <v>#N/A</v>
      </c>
      <c r="G149" s="24" t="e">
        <f>VLOOKUP($B149,'старт Ж-30'!$B$4:$G$81,6,FALSE)</f>
        <v>#N/A</v>
      </c>
      <c r="H149" s="33" t="s">
        <v>65</v>
      </c>
      <c r="I149" s="34"/>
      <c r="J149" s="33"/>
    </row>
    <row r="150" spans="1:10" x14ac:dyDescent="0.2">
      <c r="A150" s="32"/>
      <c r="B150" s="29"/>
      <c r="C150" s="24" t="e">
        <f>VLOOKUP($B150,'старт Ж-30'!$B$4:$G$81,2,FALSE)</f>
        <v>#N/A</v>
      </c>
      <c r="D150" s="24" t="e">
        <f>VLOOKUP($B150,'старт Ж-30'!$B$4:$G$81,3,FALSE)</f>
        <v>#N/A</v>
      </c>
      <c r="E150" s="24" t="e">
        <f>VLOOKUP($B150,'старт Ж-30'!$B$4:$G$81,4,FALSE)</f>
        <v>#N/A</v>
      </c>
      <c r="F150" s="24" t="e">
        <f>VLOOKUP($B150,'старт Ж-30'!$B$4:$G$81,5,FALSE)</f>
        <v>#N/A</v>
      </c>
      <c r="G150" s="24" t="e">
        <f>VLOOKUP($B150,'старт Ж-30'!$B$4:$G$81,6,FALSE)</f>
        <v>#N/A</v>
      </c>
      <c r="H150" s="33" t="s">
        <v>65</v>
      </c>
      <c r="I150" s="34"/>
      <c r="J150" s="33"/>
    </row>
    <row r="151" spans="1:10" x14ac:dyDescent="0.2">
      <c r="A151" s="32"/>
      <c r="B151" s="29"/>
      <c r="C151" s="24" t="e">
        <f>VLOOKUP($B151,'старт Ж-30'!$B$4:$G$81,2,FALSE)</f>
        <v>#N/A</v>
      </c>
      <c r="D151" s="24" t="e">
        <f>VLOOKUP($B151,'старт Ж-30'!$B$4:$G$81,3,FALSE)</f>
        <v>#N/A</v>
      </c>
      <c r="E151" s="24" t="e">
        <f>VLOOKUP($B151,'старт Ж-30'!$B$4:$G$81,4,FALSE)</f>
        <v>#N/A</v>
      </c>
      <c r="F151" s="24" t="e">
        <f>VLOOKUP($B151,'старт Ж-30'!$B$4:$G$81,5,FALSE)</f>
        <v>#N/A</v>
      </c>
      <c r="G151" s="24" t="e">
        <f>VLOOKUP($B151,'старт Ж-30'!$B$4:$G$81,6,FALSE)</f>
        <v>#N/A</v>
      </c>
      <c r="H151" s="33" t="s">
        <v>65</v>
      </c>
      <c r="I151" s="34"/>
      <c r="J151" s="33"/>
    </row>
    <row r="152" spans="1:10" x14ac:dyDescent="0.2">
      <c r="A152" s="32"/>
      <c r="B152" s="29"/>
      <c r="C152" s="24" t="e">
        <f>VLOOKUP($B152,'старт Ж-30'!$B$4:$G$81,2,FALSE)</f>
        <v>#N/A</v>
      </c>
      <c r="D152" s="24" t="e">
        <f>VLOOKUP($B152,'старт Ж-30'!$B$4:$G$81,3,FALSE)</f>
        <v>#N/A</v>
      </c>
      <c r="E152" s="24" t="e">
        <f>VLOOKUP($B152,'старт Ж-30'!$B$4:$G$81,4,FALSE)</f>
        <v>#N/A</v>
      </c>
      <c r="F152" s="24" t="e">
        <f>VLOOKUP($B152,'старт Ж-30'!$B$4:$G$81,5,FALSE)</f>
        <v>#N/A</v>
      </c>
      <c r="G152" s="24" t="e">
        <f>VLOOKUP($B152,'старт Ж-30'!$B$4:$G$81,6,FALSE)</f>
        <v>#N/A</v>
      </c>
      <c r="H152" s="33" t="s">
        <v>65</v>
      </c>
      <c r="I152" s="34"/>
      <c r="J152" s="33"/>
    </row>
    <row r="153" spans="1:10" ht="14.25" customHeight="1" x14ac:dyDescent="0.2">
      <c r="A153" s="36"/>
      <c r="B153" s="37"/>
      <c r="C153" s="38"/>
      <c r="D153" s="39"/>
      <c r="E153" s="38"/>
      <c r="F153" s="38"/>
      <c r="G153" s="53"/>
      <c r="H153" s="49"/>
      <c r="I153" s="49"/>
      <c r="J153" s="54"/>
    </row>
    <row r="154" spans="1:10" x14ac:dyDescent="0.2">
      <c r="A154" s="114" t="s">
        <v>28</v>
      </c>
      <c r="B154" s="114"/>
      <c r="C154" s="114"/>
      <c r="D154" s="114"/>
      <c r="E154" s="114"/>
      <c r="F154" s="114"/>
      <c r="G154" s="114"/>
      <c r="H154" s="114"/>
      <c r="I154" s="114"/>
      <c r="J154" s="114"/>
    </row>
    <row r="155" spans="1:10" x14ac:dyDescent="0.2">
      <c r="A155" s="32"/>
      <c r="B155" s="29"/>
      <c r="C155" s="24" t="e">
        <f>VLOOKUP($B155,'старт Ж-30'!$B$4:$G$81,2,FALSE)</f>
        <v>#N/A</v>
      </c>
      <c r="D155" s="24" t="e">
        <f>VLOOKUP($B155,'старт Ж-30'!$B$4:$G$81,3,FALSE)</f>
        <v>#N/A</v>
      </c>
      <c r="E155" s="24" t="e">
        <f>VLOOKUP($B155,'старт Ж-30'!$B$4:$G$81,4,FALSE)</f>
        <v>#N/A</v>
      </c>
      <c r="F155" s="24" t="e">
        <f>VLOOKUP($B155,'старт Ж-30'!$B$4:$G$81,5,FALSE)</f>
        <v>#N/A</v>
      </c>
      <c r="G155" s="24" t="e">
        <f>VLOOKUP($B155,'старт Ж-30'!$B$4:$G$81,6,FALSE)</f>
        <v>#N/A</v>
      </c>
      <c r="H155" s="33" t="s">
        <v>66</v>
      </c>
      <c r="I155" s="34"/>
      <c r="J155" s="33"/>
    </row>
    <row r="156" spans="1:10" x14ac:dyDescent="0.2">
      <c r="A156" s="32"/>
      <c r="B156" s="29"/>
      <c r="C156" s="24" t="e">
        <f>VLOOKUP($B156,'старт Ж-30'!$B$4:$G$81,2,FALSE)</f>
        <v>#N/A</v>
      </c>
      <c r="D156" s="24" t="e">
        <f>VLOOKUP($B156,'старт Ж-30'!$B$4:$G$81,3,FALSE)</f>
        <v>#N/A</v>
      </c>
      <c r="E156" s="24" t="e">
        <f>VLOOKUP($B156,'старт Ж-30'!$B$4:$G$81,4,FALSE)</f>
        <v>#N/A</v>
      </c>
      <c r="F156" s="24" t="e">
        <f>VLOOKUP($B156,'старт Ж-30'!$B$4:$G$81,5,FALSE)</f>
        <v>#N/A</v>
      </c>
      <c r="G156" s="24" t="e">
        <f>VLOOKUP($B156,'старт Ж-30'!$B$4:$G$81,6,FALSE)</f>
        <v>#N/A</v>
      </c>
      <c r="H156" s="33" t="s">
        <v>66</v>
      </c>
      <c r="I156" s="34"/>
      <c r="J156" s="33"/>
    </row>
    <row r="157" spans="1:10" x14ac:dyDescent="0.2">
      <c r="A157" s="32"/>
      <c r="B157" s="29"/>
      <c r="C157" s="24" t="e">
        <f>VLOOKUP($B157,'старт Ж-30'!$B$4:$G$81,2,FALSE)</f>
        <v>#N/A</v>
      </c>
      <c r="D157" s="24" t="e">
        <f>VLOOKUP($B157,'старт Ж-30'!$B$4:$G$81,3,FALSE)</f>
        <v>#N/A</v>
      </c>
      <c r="E157" s="24" t="e">
        <f>VLOOKUP($B157,'старт Ж-30'!$B$4:$G$81,4,FALSE)</f>
        <v>#N/A</v>
      </c>
      <c r="F157" s="24" t="e">
        <f>VLOOKUP($B157,'старт Ж-30'!$B$4:$G$81,5,FALSE)</f>
        <v>#N/A</v>
      </c>
      <c r="G157" s="24" t="e">
        <f>VLOOKUP($B157,'старт Ж-30'!$B$4:$G$81,6,FALSE)</f>
        <v>#N/A</v>
      </c>
      <c r="H157" s="33" t="s">
        <v>66</v>
      </c>
      <c r="I157" s="34"/>
      <c r="J157" s="33"/>
    </row>
    <row r="158" spans="1:10" x14ac:dyDescent="0.2">
      <c r="A158" s="32"/>
      <c r="B158" s="29"/>
      <c r="C158" s="24" t="e">
        <f>VLOOKUP($B158,'старт Ж-30'!$B$4:$G$81,2,FALSE)</f>
        <v>#N/A</v>
      </c>
      <c r="D158" s="24" t="e">
        <f>VLOOKUP($B158,'старт Ж-30'!$B$4:$G$81,3,FALSE)</f>
        <v>#N/A</v>
      </c>
      <c r="E158" s="24" t="e">
        <f>VLOOKUP($B158,'старт Ж-30'!$B$4:$G$81,4,FALSE)</f>
        <v>#N/A</v>
      </c>
      <c r="F158" s="24" t="e">
        <f>VLOOKUP($B158,'старт Ж-30'!$B$4:$G$81,5,FALSE)</f>
        <v>#N/A</v>
      </c>
      <c r="G158" s="24" t="e">
        <f>VLOOKUP($B158,'старт Ж-30'!$B$4:$G$81,6,FALSE)</f>
        <v>#N/A</v>
      </c>
      <c r="H158" s="33" t="s">
        <v>66</v>
      </c>
      <c r="I158" s="34"/>
      <c r="J158" s="33"/>
    </row>
    <row r="159" spans="1:10" x14ac:dyDescent="0.2">
      <c r="A159" s="32"/>
      <c r="B159" s="29"/>
      <c r="C159" s="24" t="e">
        <f>VLOOKUP($B159,'старт Ж-30'!$B$4:$G$81,2,FALSE)</f>
        <v>#N/A</v>
      </c>
      <c r="D159" s="24" t="e">
        <f>VLOOKUP($B159,'старт Ж-30'!$B$4:$G$81,3,FALSE)</f>
        <v>#N/A</v>
      </c>
      <c r="E159" s="24" t="e">
        <f>VLOOKUP($B159,'старт Ж-30'!$B$4:$G$81,4,FALSE)</f>
        <v>#N/A</v>
      </c>
      <c r="F159" s="24" t="e">
        <f>VLOOKUP($B159,'старт Ж-30'!$B$4:$G$81,5,FALSE)</f>
        <v>#N/A</v>
      </c>
      <c r="G159" s="24" t="e">
        <f>VLOOKUP($B159,'старт Ж-30'!$B$4:$G$81,6,FALSE)</f>
        <v>#N/A</v>
      </c>
      <c r="H159" s="33" t="s">
        <v>66</v>
      </c>
      <c r="I159" s="34"/>
      <c r="J159" s="33"/>
    </row>
    <row r="162" spans="1:10" x14ac:dyDescent="0.2">
      <c r="A162" s="115" t="s">
        <v>60</v>
      </c>
      <c r="B162" s="115"/>
      <c r="C162" s="115"/>
      <c r="D162" s="81" t="s">
        <v>29</v>
      </c>
      <c r="E162" s="115" t="s">
        <v>30</v>
      </c>
      <c r="F162" s="115"/>
      <c r="G162" s="115" t="s">
        <v>31</v>
      </c>
      <c r="H162" s="115"/>
      <c r="I162" s="115"/>
      <c r="J162" s="115"/>
    </row>
    <row r="163" spans="1:10" x14ac:dyDescent="0.2">
      <c r="A163" s="113" t="s">
        <v>59</v>
      </c>
      <c r="B163" s="113"/>
      <c r="C163" s="113"/>
      <c r="D163" s="113" t="s">
        <v>36</v>
      </c>
      <c r="E163" s="82" t="s">
        <v>32</v>
      </c>
      <c r="F163" s="83" t="s">
        <v>33</v>
      </c>
      <c r="G163" s="85" t="s">
        <v>61</v>
      </c>
      <c r="H163" s="86" t="s">
        <v>62</v>
      </c>
      <c r="I163" s="86" t="s">
        <v>34</v>
      </c>
      <c r="J163" s="87" t="s">
        <v>35</v>
      </c>
    </row>
    <row r="164" spans="1:10" x14ac:dyDescent="0.2">
      <c r="A164" s="113"/>
      <c r="B164" s="113"/>
      <c r="C164" s="113"/>
      <c r="D164" s="113"/>
      <c r="E164" s="82" t="s">
        <v>37</v>
      </c>
      <c r="F164" s="84" t="s">
        <v>38</v>
      </c>
      <c r="G164" s="85" t="s">
        <v>63</v>
      </c>
      <c r="H164" s="88" t="s">
        <v>64</v>
      </c>
      <c r="I164" s="88" t="s">
        <v>39</v>
      </c>
      <c r="J164" s="89" t="s">
        <v>39</v>
      </c>
    </row>
    <row r="165" spans="1:10" x14ac:dyDescent="0.2">
      <c r="A165" s="72" t="s">
        <v>6</v>
      </c>
      <c r="B165" s="90"/>
      <c r="C165" s="90"/>
      <c r="D165" s="90"/>
      <c r="E165" s="90"/>
      <c r="F165" s="91"/>
      <c r="G165" s="95" t="s">
        <v>3</v>
      </c>
      <c r="H165" s="90"/>
      <c r="I165" s="90"/>
      <c r="J165" s="91"/>
    </row>
    <row r="166" spans="1:10" x14ac:dyDescent="0.2">
      <c r="A166" s="76"/>
      <c r="B166" s="22"/>
      <c r="C166" s="22"/>
      <c r="D166" s="22"/>
      <c r="E166" s="22"/>
      <c r="F166" s="92"/>
      <c r="G166" s="62"/>
      <c r="H166" s="22"/>
      <c r="I166" s="22"/>
      <c r="J166" s="96"/>
    </row>
    <row r="167" spans="1:10" x14ac:dyDescent="0.2">
      <c r="A167" s="78" t="s">
        <v>40</v>
      </c>
      <c r="B167" s="93"/>
      <c r="C167" s="93"/>
      <c r="D167" s="93"/>
      <c r="E167" s="93"/>
      <c r="F167" s="94"/>
      <c r="G167" s="97" t="s">
        <v>41</v>
      </c>
      <c r="H167" s="93"/>
      <c r="I167" s="93"/>
      <c r="J167" s="94"/>
    </row>
  </sheetData>
  <mergeCells count="7">
    <mergeCell ref="A147:J147"/>
    <mergeCell ref="A154:J154"/>
    <mergeCell ref="G162:J162"/>
    <mergeCell ref="A162:C162"/>
    <mergeCell ref="A163:C164"/>
    <mergeCell ref="D163:D164"/>
    <mergeCell ref="E162:F162"/>
  </mergeCells>
  <printOptions horizontalCentered="1"/>
  <pageMargins left="0.59055118110236227" right="0.59055118110236227" top="1.1811023622047245" bottom="0.39370078740157483" header="0.39370078740157483" footer="0.39370078740157483"/>
  <pageSetup paperSize="9" orientation="landscape" blackAndWhite="1" r:id="rId1"/>
  <headerFooter scaleWithDoc="0">
    <oddHeader>&amp;L&amp;"Arial,полужирный"
20 апреля 2014 г.&amp;C&amp;"Arial,полужирный"&amp;11АВАЧИНСКИЙ МАРАФОН - 2014
ПРЕДВАРИТЕЛЬНЫЕ РЕЗУЛЬТАТЫ&amp;R&amp;"Arial,полужирный"
КГАУ "ЦСП" (БК им.Фатьянова)</oddHeader>
  </headerFooter>
  <drawing r:id="rId2"/>
  <legacyDrawing r:id="rId3"/>
  <oleObjects>
    <mc:AlternateContent xmlns:mc="http://schemas.openxmlformats.org/markup-compatibility/2006">
      <mc:Choice Requires="x14">
        <oleObject progId="CorelDRAW.Graphic.11" shapeId="10241" r:id="rId4">
          <objectPr defaultSize="0" autoPict="0" r:id="rId5">
            <anchor moveWithCells="1" sizeWithCells="1">
              <from>
                <xdr:col>0</xdr:col>
                <xdr:colOff>95250</xdr:colOff>
                <xdr:row>0</xdr:row>
                <xdr:rowOff>0</xdr:rowOff>
              </from>
              <to>
                <xdr:col>3</xdr:col>
                <xdr:colOff>695325</xdr:colOff>
                <xdr:row>0</xdr:row>
                <xdr:rowOff>0</xdr:rowOff>
              </to>
            </anchor>
          </objectPr>
        </oleObject>
      </mc:Choice>
      <mc:Fallback>
        <oleObject progId="CorelDRAW.Graphic.11" shapeId="1024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старт М-30</vt:lpstr>
      <vt:lpstr>старт М-60</vt:lpstr>
      <vt:lpstr>старт Ж-30</vt:lpstr>
      <vt:lpstr>старт Ж-60</vt:lpstr>
      <vt:lpstr>старт Ю-30</vt:lpstr>
      <vt:lpstr>старт Д-30</vt:lpstr>
      <vt:lpstr>финиш М-30</vt:lpstr>
      <vt:lpstr>финиш М-60</vt:lpstr>
      <vt:lpstr>финиш Ж-30</vt:lpstr>
      <vt:lpstr>финиш Ж-60</vt:lpstr>
      <vt:lpstr>финиш Ю-30</vt:lpstr>
      <vt:lpstr>финиш Д-30</vt:lpstr>
      <vt:lpstr>'старт Д-30'!Заголовки_для_печати</vt:lpstr>
      <vt:lpstr>'старт Ж-30'!Заголовки_для_печати</vt:lpstr>
      <vt:lpstr>'старт Ж-60'!Заголовки_для_печати</vt:lpstr>
      <vt:lpstr>'старт М-30'!Заголовки_для_печати</vt:lpstr>
      <vt:lpstr>'старт М-60'!Заголовки_для_печати</vt:lpstr>
      <vt:lpstr>'старт Ю-30'!Заголовки_для_печати</vt:lpstr>
      <vt:lpstr>'финиш Д-30'!Заголовки_для_печати</vt:lpstr>
      <vt:lpstr>'финиш Ж-30'!Заголовки_для_печати</vt:lpstr>
      <vt:lpstr>'финиш Ж-60'!Заголовки_для_печати</vt:lpstr>
      <vt:lpstr>'финиш М-30'!Заголовки_для_печати</vt:lpstr>
      <vt:lpstr>'финиш М-60'!Заголовки_для_печати</vt:lpstr>
      <vt:lpstr>'финиш Ю-30'!Заголовки_для_печати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Виктория</cp:lastModifiedBy>
  <cp:lastPrinted>2014-04-20T03:20:39Z</cp:lastPrinted>
  <dcterms:created xsi:type="dcterms:W3CDTF">1996-10-08T23:32:33Z</dcterms:created>
  <dcterms:modified xsi:type="dcterms:W3CDTF">2014-04-20T03:22:59Z</dcterms:modified>
</cp:coreProperties>
</file>